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activeTab="0"/>
  </bookViews>
  <sheets>
    <sheet name=" TJEDNA ZADUZENJA NASTAVNIKA" sheetId="1" r:id="rId1"/>
    <sheet name="Sheet1" sheetId="2" r:id="rId2"/>
  </sheets>
  <definedNames>
    <definedName name="ADRESAR">#REF!</definedName>
    <definedName name="Email">#REF!</definedName>
    <definedName name="Fax">#REF!</definedName>
    <definedName name="GradMjesto">#REF!</definedName>
    <definedName name="Grijanje">#REF!</definedName>
    <definedName name="Mob">#REF!</definedName>
    <definedName name="NazivSkole">#REF!</definedName>
    <definedName name="Osnivac">#REF!</definedName>
    <definedName name="_xlnm.Print_Area" localSheetId="0">' TJEDNA ZADUZENJA NASTAVNIKA'!$A$1:$AD$172</definedName>
    <definedName name="PostanskiBroj">#REF!</definedName>
    <definedName name="Povrsina">#REF!</definedName>
    <definedName name="PROGRAMI_BROJUCENIKA">#REF!</definedName>
    <definedName name="Prostor">#REF!</definedName>
    <definedName name="Ravnatelj">#REF!</definedName>
    <definedName name="SifraSkole">#REF!</definedName>
    <definedName name="Smjena">#REF!</definedName>
    <definedName name="Telefon">#REF!</definedName>
    <definedName name="Ulica">#REF!</definedName>
    <definedName name="VrstaSkole">#REF!</definedName>
    <definedName name="ZAPOSLENICI">#REF!</definedName>
    <definedName name="Zupanija">#REF!</definedName>
  </definedNames>
  <calcPr fullCalcOnLoad="1"/>
</workbook>
</file>

<file path=xl/sharedStrings.xml><?xml version="1.0" encoding="utf-8"?>
<sst xmlns="http://schemas.openxmlformats.org/spreadsheetml/2006/main" count="360" uniqueCount="223">
  <si>
    <t>određeno</t>
  </si>
  <si>
    <t>neodređeno</t>
  </si>
  <si>
    <t>OPĆI PODACI</t>
  </si>
  <si>
    <t>OSTALA ZADUŽENJA</t>
  </si>
  <si>
    <t>UKUPNA ZADUŽENJA</t>
  </si>
  <si>
    <t>Pravilnik o normi rada</t>
  </si>
  <si>
    <t>Kolektivni 
ugovor</t>
  </si>
  <si>
    <t>Tjedna norma</t>
  </si>
  <si>
    <t>Tjedno zaduženje u nastavi</t>
  </si>
  <si>
    <t>UKUPNO TJEDNO ZADUŽENJE</t>
  </si>
  <si>
    <t>BROJ SATI IZNAD NORME</t>
  </si>
  <si>
    <t>voditelj stručnog vijeća na državnoj razini</t>
  </si>
  <si>
    <t>3 i više predmeta</t>
  </si>
  <si>
    <t>nastavnik do položenog stručnog ispita</t>
  </si>
  <si>
    <t>ispitni koordinator</t>
  </si>
  <si>
    <t>voditelj smjene</t>
  </si>
  <si>
    <t>satničar</t>
  </si>
  <si>
    <t>razrednik</t>
  </si>
  <si>
    <t>voditelj stručnog vijeća na (među)županijskoj razini</t>
  </si>
  <si>
    <t>Zvanje</t>
  </si>
  <si>
    <t>Ostala zaduženja - ukupno</t>
  </si>
  <si>
    <t>UGOVOR O RADU</t>
  </si>
  <si>
    <t>odaberite</t>
  </si>
  <si>
    <t>vanjski suradnik</t>
  </si>
  <si>
    <t xml:space="preserve">Vrsta radnog odnosa
</t>
  </si>
  <si>
    <t>RADNI ODNOS</t>
  </si>
  <si>
    <t>Županija</t>
  </si>
  <si>
    <t>Vrsta škole</t>
  </si>
  <si>
    <t>Osnivač</t>
  </si>
  <si>
    <t xml:space="preserve">Naziv </t>
  </si>
  <si>
    <t>Grad</t>
  </si>
  <si>
    <t xml:space="preserve">Ime i prezime nastavnika 
</t>
  </si>
  <si>
    <t>Šifra škole</t>
  </si>
  <si>
    <t>Ostali poslovi</t>
  </si>
  <si>
    <t>voditelj centra novih tehnologija</t>
  </si>
  <si>
    <t>dodatna  nastava</t>
  </si>
  <si>
    <t>dopunska nastava</t>
  </si>
  <si>
    <t>voditelj praktične nastave, radionica, poligona, poljopr. dobra</t>
  </si>
  <si>
    <t>voditelj laboratorija i kabineta, praktikuma</t>
  </si>
  <si>
    <t>VI. TJEDNA ZADUŽENJA NASTAVNIKA</t>
  </si>
  <si>
    <t>Karmen Šimudvarac</t>
  </si>
  <si>
    <t>Krasnodor Mikša</t>
  </si>
  <si>
    <t>Suzana Đurkan</t>
  </si>
  <si>
    <t>Danijela Švigir</t>
  </si>
  <si>
    <t>Gordana Bujanić Tretinjak</t>
  </si>
  <si>
    <t>Antonija Gradac</t>
  </si>
  <si>
    <t>Nataša Marović</t>
  </si>
  <si>
    <t>Sanja Marija Gubez</t>
  </si>
  <si>
    <t>Ivančica Čehulić</t>
  </si>
  <si>
    <t>Vesna Hustnjak</t>
  </si>
  <si>
    <t>Saša Peričak</t>
  </si>
  <si>
    <t>Tajana Sedak Benčić</t>
  </si>
  <si>
    <t>Daniela Usmiani</t>
  </si>
  <si>
    <t>Jasenka Mutak</t>
  </si>
  <si>
    <t>Sanja Videk</t>
  </si>
  <si>
    <t>Hrvoje Kopjar</t>
  </si>
  <si>
    <t>Željko Pelko</t>
  </si>
  <si>
    <t>Dinka Štih Curiš</t>
  </si>
  <si>
    <t>Tatjana Tuđa</t>
  </si>
  <si>
    <t>Hrvoje Špiljak</t>
  </si>
  <si>
    <t>Roman Balen</t>
  </si>
  <si>
    <t xml:space="preserve">str. spec. ing. građ., VSS </t>
  </si>
  <si>
    <t>Damir Bešenić</t>
  </si>
  <si>
    <t>dipl. ing. građ., VSS</t>
  </si>
  <si>
    <t>prof. hrvatskog jezika, VSS</t>
  </si>
  <si>
    <t>prof. povijesti, VSS</t>
  </si>
  <si>
    <t>mag. teologije, VSS</t>
  </si>
  <si>
    <t>prof. psihologije, VSS</t>
  </si>
  <si>
    <t>dipl. ing. biologije, VSS</t>
  </si>
  <si>
    <t>prof. biologije, VSS</t>
  </si>
  <si>
    <t>prof. filozofije i polonist, VSS</t>
  </si>
  <si>
    <t>Nikola Bujak</t>
  </si>
  <si>
    <t>Željko Rod</t>
  </si>
  <si>
    <t>Jovica Janjatović</t>
  </si>
  <si>
    <t>Alojzije Tkalec</t>
  </si>
  <si>
    <t>ing. građ., VŠS</t>
  </si>
  <si>
    <t>Sanja Markuš</t>
  </si>
  <si>
    <t>dipl. ing. arh., VSS</t>
  </si>
  <si>
    <t>Anamarija Aleksić Matijević</t>
  </si>
  <si>
    <t>Borna Demel</t>
  </si>
  <si>
    <t>ak. slikar, VSS</t>
  </si>
  <si>
    <t>Robert Kuhar</t>
  </si>
  <si>
    <t>dr. art.,  VSS</t>
  </si>
  <si>
    <t>Stjepan Sinković</t>
  </si>
  <si>
    <t>keramičar-pečar, SSS</t>
  </si>
  <si>
    <t>Zoran Vukić</t>
  </si>
  <si>
    <t>Miroslav Klapač</t>
  </si>
  <si>
    <t xml:space="preserve">rukovatelj sam. gr. str., SSS </t>
  </si>
  <si>
    <t>monter plinskih instalacija, SSS</t>
  </si>
  <si>
    <t>Ivan Mohač</t>
  </si>
  <si>
    <t>Franjo Ščapec</t>
  </si>
  <si>
    <t>soboslikar, SSS</t>
  </si>
  <si>
    <t>Ivan Ded</t>
  </si>
  <si>
    <t>stolar, tesar, SSS</t>
  </si>
  <si>
    <t>Ivan Tkalec</t>
  </si>
  <si>
    <t>Mladen Gorički</t>
  </si>
  <si>
    <t>Slavko Vinković</t>
  </si>
  <si>
    <t>Silvica Galić</t>
  </si>
  <si>
    <t>Mirjana Hudi-Vlahek</t>
  </si>
  <si>
    <t>Daniel Gavran</t>
  </si>
  <si>
    <t>Božica Slivnjak Kruhek</t>
  </si>
  <si>
    <t>Neven Krušelj</t>
  </si>
  <si>
    <t>prvostupnik ing. polj., VŠS</t>
  </si>
  <si>
    <t>Renata Korinčić</t>
  </si>
  <si>
    <t>Daniel Čehulić</t>
  </si>
  <si>
    <t>Rafaela Božić</t>
  </si>
  <si>
    <t>Vinka Vidiček</t>
  </si>
  <si>
    <t>Štefica Sukreški</t>
  </si>
  <si>
    <t>dipl. med. sestra, VSS</t>
  </si>
  <si>
    <t>Kristinka Zebec</t>
  </si>
  <si>
    <t>Nikolina Ferenčak</t>
  </si>
  <si>
    <t>Suzana Posavec</t>
  </si>
  <si>
    <t>Ranko Miholić</t>
  </si>
  <si>
    <t>dr. medicine, VSS</t>
  </si>
  <si>
    <t>Darinka Gregurić</t>
  </si>
  <si>
    <t>Jasminka Bukvić</t>
  </si>
  <si>
    <t>Naziv škole: Srednja Škola Bedekovčina</t>
  </si>
  <si>
    <t>Grad/mjesto: Bedekovčina</t>
  </si>
  <si>
    <t>Daniel Borovčak</t>
  </si>
  <si>
    <t>Valentina Lovrenčić</t>
  </si>
  <si>
    <t>Darko Putar</t>
  </si>
  <si>
    <t>Silvija Soldo</t>
  </si>
  <si>
    <t>Matija Brčić</t>
  </si>
  <si>
    <t>Stanko Piljak</t>
  </si>
  <si>
    <t>Ivan Pogačić</t>
  </si>
  <si>
    <t>prof. geologije i geografije, VSS</t>
  </si>
  <si>
    <t>Janja Roginić</t>
  </si>
  <si>
    <t>dipl. politolog,  VSS</t>
  </si>
  <si>
    <t>Ivana Sedak</t>
  </si>
  <si>
    <t>Božica Jurinec</t>
  </si>
  <si>
    <t>Stanko Belina</t>
  </si>
  <si>
    <t>Redovna nastava</t>
  </si>
  <si>
    <t>Izborna nastava</t>
  </si>
  <si>
    <t>Fakultativna nastava</t>
  </si>
  <si>
    <t>Martina Potočki</t>
  </si>
  <si>
    <t>mag. ing. mech., VSS</t>
  </si>
  <si>
    <t>Davor Stanković</t>
  </si>
  <si>
    <t>Ksenija Mlinarić</t>
  </si>
  <si>
    <t>Barbara Benković</t>
  </si>
  <si>
    <t>mag. ing. bilj. znanosti, VSS</t>
  </si>
  <si>
    <t>Članak 14., stavak 1. (rad nastavnika)</t>
  </si>
  <si>
    <t>Članak 24., stavak 1. (povoljnija norma)</t>
  </si>
  <si>
    <t>Članak 52., stavak 6. (povjerenik za zaštitu na radu)</t>
  </si>
  <si>
    <t>Članak 73., stavak 10. (sindikalni povjerenik)</t>
  </si>
  <si>
    <t>mag. edu. hrv. j. i knj., VSS</t>
  </si>
  <si>
    <t>prof. pov. i hr. kulture, VSS</t>
  </si>
  <si>
    <t>prof. hr. kult. i filozofije, VSS</t>
  </si>
  <si>
    <t>prof. engl. jez. i knj., VSS</t>
  </si>
  <si>
    <t>prof. en. i njem. jez. i knj. VSS</t>
  </si>
  <si>
    <t>prof.en.jez. i knj. i pov.umj., VSS</t>
  </si>
  <si>
    <t>prof. njem.i fr. jez. i knj., VSS</t>
  </si>
  <si>
    <t>prof. njem.jez.i knj.i južn. jez. i knj., VSS</t>
  </si>
  <si>
    <t>mag. edu. lat. jez., rim. knj. i hrv. lat., VSS</t>
  </si>
  <si>
    <t>prof. filoz.i rel. kult., dipl. kateheta, VSS</t>
  </si>
  <si>
    <t>prof. matem. i inform., VSS</t>
  </si>
  <si>
    <t>mag. edu. matem., VSS</t>
  </si>
  <si>
    <t>prof. matem. i fizike, VSS</t>
  </si>
  <si>
    <t>dipl. inform., VSS</t>
  </si>
  <si>
    <t>prof. fizike i politeh., VSS</t>
  </si>
  <si>
    <t>prof. tjel. i zdr. kulture, VSS</t>
  </si>
  <si>
    <t xml:space="preserve">ruk. s. gr. str. i meh., SSS </t>
  </si>
  <si>
    <t>zidar, mont. su. gradnje, SSS</t>
  </si>
  <si>
    <t>gr. teh. za građ. mat., SSS</t>
  </si>
  <si>
    <t>dipl. ing. agr., VSS</t>
  </si>
  <si>
    <t>mag. ing. agr., VSS</t>
  </si>
  <si>
    <t>prvost. fizioter., VŠS</t>
  </si>
  <si>
    <t>prvost.fizioter., VŠS</t>
  </si>
  <si>
    <t>prvost. ses., VŠS</t>
  </si>
  <si>
    <t>dipl. ing. med.-lab. dij., VSS</t>
  </si>
  <si>
    <t>dipl. ing. građ., VŠS</t>
  </si>
  <si>
    <t>poljopr. tehničar, SSS</t>
  </si>
  <si>
    <t>mag. kinez., VSS</t>
  </si>
  <si>
    <t>mag. inform., VSS</t>
  </si>
  <si>
    <t>Zoran Nevistić</t>
  </si>
  <si>
    <t>elektr. tehničar, SSS</t>
  </si>
  <si>
    <t>Mateja Kuzminski</t>
  </si>
  <si>
    <t>Sandra Tuđa</t>
  </si>
  <si>
    <t>Petra Gorički</t>
  </si>
  <si>
    <t>mag. engl. jezika i knjiž., VSS</t>
  </si>
  <si>
    <t>ing. stroj., VŠS</t>
  </si>
  <si>
    <t>Jasna Šalamon</t>
  </si>
  <si>
    <t>Draženko Gavranić</t>
  </si>
  <si>
    <t>Nevenka Franc</t>
  </si>
  <si>
    <t>prof. hrv. Jezika, VSS</t>
  </si>
  <si>
    <t>Luka Besednik</t>
  </si>
  <si>
    <t>Maja Vančina Mitrečić</t>
  </si>
  <si>
    <t>mag. sociologije, VSS</t>
  </si>
  <si>
    <t>Filip Halić</t>
  </si>
  <si>
    <t>mag. ing. hort. , VSS</t>
  </si>
  <si>
    <t>Vanja Reinholz</t>
  </si>
  <si>
    <t>mag. ing. hort., VSS</t>
  </si>
  <si>
    <t>Lidija Glück</t>
  </si>
  <si>
    <t>Petra Končić Šipek</t>
  </si>
  <si>
    <t>mag.pedagogije i engleskog jezika , VSS</t>
  </si>
  <si>
    <t>Luka Grmek</t>
  </si>
  <si>
    <t>mag. edu. geogr. i povijesti, VSS</t>
  </si>
  <si>
    <t>mag. ing. arh., VSS</t>
  </si>
  <si>
    <t>Ivana Kovačec</t>
  </si>
  <si>
    <t>Maja Odorjan Novak</t>
  </si>
  <si>
    <t>Ksenija Lucija Pataran</t>
  </si>
  <si>
    <t>Petar Lendl</t>
  </si>
  <si>
    <t>Josipa Varjačić</t>
  </si>
  <si>
    <t>mag. edu. hrv. j. i knj. I pedagogijeVSS</t>
  </si>
  <si>
    <t>Krunoslav Podhraški</t>
  </si>
  <si>
    <t>Iva Kolarec</t>
  </si>
  <si>
    <t>Jelena Kamenar</t>
  </si>
  <si>
    <t>mag. ing. str., VSS</t>
  </si>
  <si>
    <t>Zlatko Papić</t>
  </si>
  <si>
    <t>dipl. ing. prometa, VSS</t>
  </si>
  <si>
    <t>sv. mag. fizioter., VSS</t>
  </si>
  <si>
    <t>mag. sestr., VSS</t>
  </si>
  <si>
    <t>mag. ses., VSS</t>
  </si>
  <si>
    <t>Filip Agnić</t>
  </si>
  <si>
    <t>Marina Gorički</t>
  </si>
  <si>
    <t>dipl. ing. kemije, VSS</t>
  </si>
  <si>
    <t>Matija Đurđek</t>
  </si>
  <si>
    <t>SSS</t>
  </si>
  <si>
    <t>Meštrović Tomo</t>
  </si>
  <si>
    <t>plinoinstalater, SSS</t>
  </si>
  <si>
    <t>Petra Novosel</t>
  </si>
  <si>
    <t>mag.  physioth. , VSS</t>
  </si>
  <si>
    <t>mag.  physioth., VSS</t>
  </si>
  <si>
    <t>dip. Ing. kemije VSS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</si>
</sst>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65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i/>
      <sz val="9"/>
      <color indexed="8"/>
      <name val="Arial Narrow"/>
      <family val="2"/>
    </font>
    <font>
      <b/>
      <sz val="20"/>
      <color indexed="8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9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sz val="20"/>
      <color indexed="9"/>
      <name val="Arial Narrow"/>
      <family val="2"/>
    </font>
    <font>
      <b/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 Narrow"/>
      <family val="2"/>
    </font>
    <font>
      <b/>
      <sz val="18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9"/>
      <color theme="1"/>
      <name val="Arial Narrow"/>
      <family val="2"/>
    </font>
    <font>
      <b/>
      <sz val="20"/>
      <color theme="0"/>
      <name val="Arial Narrow"/>
      <family val="2"/>
    </font>
    <font>
      <b/>
      <sz val="14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6" fillId="0" borderId="10" xfId="0" applyFont="1" applyBorder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57" fillId="33" borderId="10" xfId="0" applyFont="1" applyFill="1" applyBorder="1" applyAlignment="1">
      <alignment vertical="center" textRotation="90"/>
    </xf>
    <xf numFmtId="0" fontId="58" fillId="3" borderId="10" xfId="0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 vertical="center" textRotation="90" wrapText="1"/>
    </xf>
    <xf numFmtId="0" fontId="58" fillId="3" borderId="10" xfId="0" applyFont="1" applyFill="1" applyBorder="1" applyAlignment="1">
      <alignment horizontal="center" vertical="center" textRotation="90"/>
    </xf>
    <xf numFmtId="0" fontId="59" fillId="3" borderId="10" xfId="0" applyFont="1" applyFill="1" applyBorder="1" applyAlignment="1">
      <alignment horizontal="left" textRotation="90"/>
    </xf>
    <xf numFmtId="0" fontId="13" fillId="3" borderId="10" xfId="0" applyFont="1" applyFill="1" applyBorder="1" applyAlignment="1">
      <alignment horizontal="left" textRotation="90"/>
    </xf>
    <xf numFmtId="0" fontId="58" fillId="34" borderId="10" xfId="0" applyFont="1" applyFill="1" applyBorder="1" applyAlignment="1">
      <alignment horizontal="center" textRotation="90"/>
    </xf>
    <xf numFmtId="0" fontId="13" fillId="3" borderId="10" xfId="0" applyFont="1" applyFill="1" applyBorder="1" applyAlignment="1">
      <alignment textRotation="90"/>
    </xf>
    <xf numFmtId="0" fontId="59" fillId="3" borderId="10" xfId="0" applyFont="1" applyFill="1" applyBorder="1" applyAlignment="1">
      <alignment textRotation="90"/>
    </xf>
    <xf numFmtId="0" fontId="58" fillId="34" borderId="10" xfId="0" applyFont="1" applyFill="1" applyBorder="1" applyAlignment="1">
      <alignment textRotation="90"/>
    </xf>
    <xf numFmtId="0" fontId="60" fillId="0" borderId="10" xfId="0" applyFont="1" applyBorder="1" applyAlignment="1" applyProtection="1">
      <alignment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/>
    </xf>
    <xf numFmtId="0" fontId="60" fillId="3" borderId="13" xfId="0" applyFont="1" applyFill="1" applyBorder="1" applyAlignment="1" applyProtection="1">
      <alignment horizontal="center" vertical="center" wrapText="1"/>
      <protection locked="0"/>
    </xf>
    <xf numFmtId="0" fontId="60" fillId="3" borderId="14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 applyProtection="1">
      <alignment horizontal="center" vertical="center" wrapText="1"/>
      <protection locked="0"/>
    </xf>
    <xf numFmtId="0" fontId="61" fillId="35" borderId="13" xfId="0" applyFont="1" applyFill="1" applyBorder="1" applyAlignment="1" applyProtection="1">
      <alignment horizontal="center" vertical="center" wrapText="1"/>
      <protection locked="0"/>
    </xf>
    <xf numFmtId="0" fontId="61" fillId="35" borderId="14" xfId="0" applyFont="1" applyFill="1" applyBorder="1" applyAlignment="1" applyProtection="1">
      <alignment horizontal="center" vertical="center" wrapText="1"/>
      <protection locked="0"/>
    </xf>
    <xf numFmtId="0" fontId="61" fillId="34" borderId="13" xfId="0" applyFont="1" applyFill="1" applyBorder="1" applyAlignment="1" applyProtection="1">
      <alignment horizontal="center" vertical="center" wrapText="1"/>
      <protection/>
    </xf>
    <xf numFmtId="0" fontId="61" fillId="34" borderId="14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center" vertical="center" wrapText="1"/>
      <protection locked="0"/>
    </xf>
    <xf numFmtId="0" fontId="60" fillId="3" borderId="10" xfId="0" applyFont="1" applyFill="1" applyBorder="1" applyAlignment="1" applyProtection="1">
      <alignment horizontal="center" vertical="center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3" borderId="15" xfId="0" applyFont="1" applyFill="1" applyBorder="1" applyAlignment="1" applyProtection="1">
      <alignment horizontal="center" vertical="center" wrapText="1"/>
      <protection locked="0"/>
    </xf>
    <xf numFmtId="0" fontId="60" fillId="3" borderId="10" xfId="0" applyFont="1" applyFill="1" applyBorder="1" applyAlignment="1" applyProtection="1">
      <alignment horizontal="center" vertical="center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0" fontId="61" fillId="35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vertical="center" wrapText="1"/>
      <protection locked="0"/>
    </xf>
    <xf numFmtId="0" fontId="60" fillId="0" borderId="14" xfId="0" applyFont="1" applyBorder="1" applyAlignment="1" applyProtection="1">
      <alignment vertical="center" wrapText="1"/>
      <protection locked="0"/>
    </xf>
    <xf numFmtId="0" fontId="62" fillId="34" borderId="15" xfId="0" applyFont="1" applyFill="1" applyBorder="1" applyAlignment="1" applyProtection="1">
      <alignment horizontal="center" vertical="center" wrapText="1"/>
      <protection/>
    </xf>
    <xf numFmtId="0" fontId="62" fillId="34" borderId="13" xfId="0" applyFont="1" applyFill="1" applyBorder="1" applyAlignment="1" applyProtection="1">
      <alignment horizontal="center" vertical="center" wrapText="1"/>
      <protection/>
    </xf>
    <xf numFmtId="0" fontId="62" fillId="34" borderId="14" xfId="0" applyFont="1" applyFill="1" applyBorder="1" applyAlignment="1" applyProtection="1">
      <alignment horizontal="center" vertical="center" wrapText="1"/>
      <protection/>
    </xf>
    <xf numFmtId="0" fontId="58" fillId="2" borderId="10" xfId="0" applyFont="1" applyFill="1" applyBorder="1" applyAlignment="1">
      <alignment textRotation="90"/>
    </xf>
    <xf numFmtId="0" fontId="61" fillId="2" borderId="10" xfId="0" applyFont="1" applyFill="1" applyBorder="1" applyAlignment="1" applyProtection="1">
      <alignment horizontal="center" vertical="center" wrapText="1"/>
      <protection/>
    </xf>
    <xf numFmtId="0" fontId="61" fillId="2" borderId="13" xfId="0" applyFont="1" applyFill="1" applyBorder="1" applyAlignment="1" applyProtection="1">
      <alignment horizontal="center" vertical="center" wrapText="1"/>
      <protection/>
    </xf>
    <xf numFmtId="0" fontId="61" fillId="2" borderId="14" xfId="0" applyFont="1" applyFill="1" applyBorder="1" applyAlignment="1" applyProtection="1">
      <alignment horizontal="center" vertical="center" wrapText="1"/>
      <protection/>
    </xf>
    <xf numFmtId="0" fontId="61" fillId="2" borderId="15" xfId="0" applyFont="1" applyFill="1" applyBorder="1" applyAlignment="1" applyProtection="1">
      <alignment horizontal="center" vertical="center" wrapText="1"/>
      <protection/>
    </xf>
    <xf numFmtId="0" fontId="58" fillId="12" borderId="10" xfId="0" applyFont="1" applyFill="1" applyBorder="1" applyAlignment="1">
      <alignment textRotation="90"/>
    </xf>
    <xf numFmtId="0" fontId="61" fillId="12" borderId="15" xfId="0" applyFont="1" applyFill="1" applyBorder="1" applyAlignment="1" applyProtection="1">
      <alignment horizontal="center" vertical="center" wrapText="1"/>
      <protection/>
    </xf>
    <xf numFmtId="0" fontId="61" fillId="12" borderId="10" xfId="0" applyFont="1" applyFill="1" applyBorder="1" applyAlignment="1" applyProtection="1">
      <alignment horizontal="center" vertical="center" wrapText="1"/>
      <protection/>
    </xf>
    <xf numFmtId="0" fontId="61" fillId="12" borderId="13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/>
    </xf>
    <xf numFmtId="0" fontId="61" fillId="36" borderId="10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/>
    </xf>
    <xf numFmtId="2" fontId="6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63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64" fillId="33" borderId="18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textRotation="90"/>
    </xf>
    <xf numFmtId="0" fontId="57" fillId="33" borderId="10" xfId="0" applyFont="1" applyFill="1" applyBorder="1" applyAlignment="1">
      <alignment horizontal="center" vertical="center" textRotation="90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3" borderId="10" xfId="0" applyFont="1" applyFill="1" applyBorder="1" applyAlignment="1" applyProtection="1">
      <alignment horizontal="center" vertical="center" wrapText="1"/>
      <protection locked="0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0" fontId="62" fillId="34" borderId="10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14_Mišljenje Ureda na Plan upisa za 2004-2005 ODSTUPANJA" xfId="52"/>
    <cellStyle name="Obič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92"/>
  <sheetViews>
    <sheetView showGridLines="0" tabSelected="1" view="pageBreakPreview" zoomScale="46" zoomScaleNormal="46" zoomScaleSheetLayoutView="46" workbookViewId="0" topLeftCell="A93">
      <selection activeCell="AD105" sqref="AD105"/>
    </sheetView>
  </sheetViews>
  <sheetFormatPr defaultColWidth="9.140625" defaultRowHeight="12.75"/>
  <cols>
    <col min="1" max="1" width="30.421875" style="1" customWidth="1"/>
    <col min="2" max="2" width="21.421875" style="1" customWidth="1"/>
    <col min="3" max="3" width="19.7109375" style="1" customWidth="1"/>
    <col min="4" max="4" width="13.28125" style="1" customWidth="1"/>
    <col min="5" max="5" width="8.8515625" style="1" customWidth="1"/>
    <col min="6" max="6" width="8.28125" style="1" customWidth="1"/>
    <col min="7" max="7" width="7.140625" style="1" customWidth="1"/>
    <col min="8" max="8" width="8.57421875" style="1" customWidth="1"/>
    <col min="9" max="9" width="6.57421875" style="1" customWidth="1"/>
    <col min="10" max="10" width="6.00390625" style="1" customWidth="1"/>
    <col min="11" max="11" width="6.57421875" style="1" customWidth="1"/>
    <col min="12" max="12" width="6.28125" style="1" customWidth="1"/>
    <col min="13" max="13" width="6.421875" style="1" customWidth="1"/>
    <col min="14" max="14" width="7.7109375" style="1" customWidth="1"/>
    <col min="15" max="15" width="6.8515625" style="1" customWidth="1"/>
    <col min="16" max="16" width="5.7109375" style="1" customWidth="1"/>
    <col min="17" max="17" width="5.8515625" style="1" customWidth="1"/>
    <col min="18" max="18" width="6.140625" style="1" customWidth="1"/>
    <col min="19" max="19" width="6.00390625" style="1" customWidth="1"/>
    <col min="20" max="20" width="6.7109375" style="1" customWidth="1"/>
    <col min="21" max="21" width="6.57421875" style="1" customWidth="1"/>
    <col min="22" max="22" width="7.00390625" style="1" customWidth="1"/>
    <col min="23" max="23" width="6.28125" style="1" customWidth="1"/>
    <col min="24" max="24" width="7.57421875" style="1" customWidth="1"/>
    <col min="25" max="25" width="6.7109375" style="1" customWidth="1"/>
    <col min="26" max="26" width="6.421875" style="1" customWidth="1"/>
    <col min="27" max="27" width="6.00390625" style="1" customWidth="1"/>
    <col min="28" max="28" width="6.7109375" style="1" customWidth="1"/>
    <col min="29" max="29" width="9.140625" style="1" customWidth="1"/>
    <col min="30" max="30" width="11.57421875" style="1" customWidth="1"/>
    <col min="31" max="31" width="9.140625" style="1" customWidth="1"/>
    <col min="32" max="40" width="0" style="1" hidden="1" customWidth="1"/>
    <col min="41" max="41" width="11.8515625" style="1" hidden="1" customWidth="1"/>
    <col min="42" max="42" width="0" style="1" hidden="1" customWidth="1"/>
    <col min="43" max="43" width="10.140625" style="1" hidden="1" customWidth="1"/>
    <col min="44" max="44" width="0" style="1" hidden="1" customWidth="1"/>
    <col min="45" max="45" width="21.421875" style="1" bestFit="1" customWidth="1"/>
    <col min="46" max="16384" width="9.140625" style="1" customWidth="1"/>
  </cols>
  <sheetData>
    <row r="1" spans="1:4" ht="25.5">
      <c r="A1" s="77" t="s">
        <v>116</v>
      </c>
      <c r="B1" s="78"/>
      <c r="C1" s="78"/>
      <c r="D1" s="79"/>
    </row>
    <row r="2" spans="1:4" ht="25.5">
      <c r="A2" s="77" t="s">
        <v>117</v>
      </c>
      <c r="B2" s="78"/>
      <c r="C2" s="78"/>
      <c r="D2" s="79"/>
    </row>
    <row r="4" spans="1:30" ht="25.5">
      <c r="A4" s="15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6" spans="1:70" s="2" customFormat="1" ht="34.5" customHeight="1">
      <c r="A6" s="80" t="s">
        <v>2</v>
      </c>
      <c r="B6" s="80"/>
      <c r="C6" s="80"/>
      <c r="D6" s="80"/>
      <c r="E6" s="81"/>
      <c r="F6" s="81"/>
      <c r="G6" s="81"/>
      <c r="H6" s="81"/>
      <c r="I6" s="80" t="s">
        <v>3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3" t="s">
        <v>4</v>
      </c>
      <c r="AB6" s="83"/>
      <c r="AC6" s="83"/>
      <c r="AD6" s="83"/>
      <c r="BR6" s="5"/>
    </row>
    <row r="7" spans="1:70" s="2" customFormat="1" ht="104.25" customHeight="1">
      <c r="A7" s="80"/>
      <c r="B7" s="80"/>
      <c r="C7" s="80"/>
      <c r="D7" s="80"/>
      <c r="E7" s="82"/>
      <c r="F7" s="82"/>
      <c r="G7" s="82"/>
      <c r="H7" s="82"/>
      <c r="I7" s="80" t="s">
        <v>5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4" t="s">
        <v>6</v>
      </c>
      <c r="W7" s="84"/>
      <c r="X7" s="84"/>
      <c r="Y7" s="84"/>
      <c r="Z7" s="16"/>
      <c r="AA7" s="83"/>
      <c r="AB7" s="83"/>
      <c r="AC7" s="83"/>
      <c r="AD7" s="83"/>
      <c r="BR7" s="4"/>
    </row>
    <row r="8" spans="1:70" s="3" customFormat="1" ht="387" customHeight="1">
      <c r="A8" s="17" t="s">
        <v>31</v>
      </c>
      <c r="B8" s="17" t="s">
        <v>19</v>
      </c>
      <c r="C8" s="18" t="s">
        <v>24</v>
      </c>
      <c r="D8" s="19" t="s">
        <v>7</v>
      </c>
      <c r="E8" s="20" t="s">
        <v>131</v>
      </c>
      <c r="F8" s="21" t="s">
        <v>132</v>
      </c>
      <c r="G8" s="21" t="s">
        <v>133</v>
      </c>
      <c r="H8" s="22" t="s">
        <v>8</v>
      </c>
      <c r="I8" s="23" t="s">
        <v>35</v>
      </c>
      <c r="J8" s="23" t="s">
        <v>36</v>
      </c>
      <c r="K8" s="24" t="s">
        <v>17</v>
      </c>
      <c r="L8" s="24" t="s">
        <v>18</v>
      </c>
      <c r="M8" s="24" t="s">
        <v>11</v>
      </c>
      <c r="N8" s="24" t="s">
        <v>12</v>
      </c>
      <c r="O8" s="24" t="s">
        <v>13</v>
      </c>
      <c r="P8" s="24" t="s">
        <v>14</v>
      </c>
      <c r="Q8" s="24" t="s">
        <v>15</v>
      </c>
      <c r="R8" s="24" t="s">
        <v>16</v>
      </c>
      <c r="S8" s="23" t="s">
        <v>37</v>
      </c>
      <c r="T8" s="23" t="s">
        <v>38</v>
      </c>
      <c r="U8" s="24" t="s">
        <v>34</v>
      </c>
      <c r="V8" s="24" t="s">
        <v>140</v>
      </c>
      <c r="W8" s="24" t="s">
        <v>141</v>
      </c>
      <c r="X8" s="24" t="s">
        <v>142</v>
      </c>
      <c r="Y8" s="24" t="s">
        <v>143</v>
      </c>
      <c r="Z8" s="25" t="s">
        <v>20</v>
      </c>
      <c r="AA8" s="25" t="s">
        <v>9</v>
      </c>
      <c r="AB8" s="57" t="s">
        <v>10</v>
      </c>
      <c r="AC8" s="62" t="s">
        <v>33</v>
      </c>
      <c r="AD8" s="25" t="s">
        <v>21</v>
      </c>
      <c r="AE8" s="9"/>
      <c r="AF8" s="9" t="s">
        <v>26</v>
      </c>
      <c r="AG8" s="9" t="s">
        <v>30</v>
      </c>
      <c r="AH8" s="9" t="s">
        <v>28</v>
      </c>
      <c r="AI8" s="9" t="s">
        <v>27</v>
      </c>
      <c r="AJ8" s="9" t="s">
        <v>32</v>
      </c>
      <c r="AK8" s="14" t="s">
        <v>32</v>
      </c>
      <c r="AM8" s="9" t="s">
        <v>29</v>
      </c>
      <c r="AN8" s="9" t="s">
        <v>26</v>
      </c>
      <c r="AO8" s="9" t="s">
        <v>30</v>
      </c>
      <c r="AP8" s="9" t="s">
        <v>28</v>
      </c>
      <c r="AQ8" s="9" t="s">
        <v>27</v>
      </c>
      <c r="AR8" s="9" t="s">
        <v>32</v>
      </c>
      <c r="BR8" s="4"/>
    </row>
    <row r="9" spans="1:70" s="3" customFormat="1" ht="46.5" customHeight="1">
      <c r="A9" s="39" t="s">
        <v>40</v>
      </c>
      <c r="B9" s="40" t="s">
        <v>64</v>
      </c>
      <c r="C9" s="41" t="s">
        <v>1</v>
      </c>
      <c r="D9" s="42">
        <v>20</v>
      </c>
      <c r="E9" s="26">
        <v>19</v>
      </c>
      <c r="F9" s="26"/>
      <c r="G9" s="26"/>
      <c r="H9" s="38">
        <f aca="true" t="shared" si="0" ref="H9:H22">SUM(E9:G9)</f>
        <v>19</v>
      </c>
      <c r="I9" s="26">
        <v>1</v>
      </c>
      <c r="J9" s="26"/>
      <c r="K9" s="26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39"/>
      <c r="Y9" s="39"/>
      <c r="Z9" s="38">
        <f aca="true" t="shared" si="1" ref="Z9:Z21">SUM(I9:Y9)</f>
        <v>1</v>
      </c>
      <c r="AA9" s="38">
        <f aca="true" t="shared" si="2" ref="AA9:AA22">SUM(Z9,H9)</f>
        <v>20</v>
      </c>
      <c r="AB9" s="58">
        <f aca="true" t="shared" si="3" ref="AB9:AB22">SUM(AA9-D9)</f>
        <v>0</v>
      </c>
      <c r="AC9" s="63">
        <v>20</v>
      </c>
      <c r="AD9" s="38">
        <f aca="true" t="shared" si="4" ref="AD9:AD22">SUM(AA9,AC9)-AB9</f>
        <v>40</v>
      </c>
      <c r="AE9" s="37"/>
      <c r="AF9" s="7" t="e">
        <f aca="true" t="shared" si="5" ref="AF9:AF18">NazivSkole</f>
        <v>#REF!</v>
      </c>
      <c r="AG9" s="7" t="e">
        <f aca="true" t="shared" si="6" ref="AG9:AG18">Zupanija</f>
        <v>#REF!</v>
      </c>
      <c r="AH9" s="7" t="e">
        <f aca="true" t="shared" si="7" ref="AH9:AH18">GradMjesto</f>
        <v>#REF!</v>
      </c>
      <c r="AI9" s="7" t="e">
        <f aca="true" t="shared" si="8" ref="AI9:AI18">Osnivac</f>
        <v>#REF!</v>
      </c>
      <c r="AJ9" s="7" t="e">
        <f aca="true" t="shared" si="9" ref="AJ9:AJ18">VrstaSkole</f>
        <v>#REF!</v>
      </c>
      <c r="AK9" s="1" t="e">
        <f aca="true" t="shared" si="10" ref="AK9:AK18">SifraSkole</f>
        <v>#REF!</v>
      </c>
      <c r="AM9" s="10" t="e">
        <f aca="true" t="shared" si="11" ref="AM9:AM18">NazivSkole</f>
        <v>#REF!</v>
      </c>
      <c r="AN9" s="10" t="e">
        <f aca="true" t="shared" si="12" ref="AN9:AN18">Zupanija</f>
        <v>#REF!</v>
      </c>
      <c r="AO9" s="10" t="e">
        <f aca="true" t="shared" si="13" ref="AO9:AO18">GradMjesto</f>
        <v>#REF!</v>
      </c>
      <c r="AP9" s="10" t="e">
        <f aca="true" t="shared" si="14" ref="AP9:AP18">Osnivac</f>
        <v>#REF!</v>
      </c>
      <c r="AQ9" s="10" t="e">
        <f aca="true" t="shared" si="15" ref="AQ9:AQ18">VrstaSkole</f>
        <v>#REF!</v>
      </c>
      <c r="AR9" s="10" t="e">
        <f aca="true" t="shared" si="16" ref="AR9:AR18">SifraSkole</f>
        <v>#REF!</v>
      </c>
      <c r="BR9" s="4"/>
    </row>
    <row r="10" spans="1:70" s="3" customFormat="1" ht="45" customHeight="1">
      <c r="A10" s="39" t="s">
        <v>41</v>
      </c>
      <c r="B10" s="40" t="s">
        <v>64</v>
      </c>
      <c r="C10" s="41" t="s">
        <v>1</v>
      </c>
      <c r="D10" s="42">
        <v>20</v>
      </c>
      <c r="E10" s="26">
        <v>16</v>
      </c>
      <c r="F10" s="26"/>
      <c r="G10" s="26"/>
      <c r="H10" s="38">
        <f t="shared" si="0"/>
        <v>16</v>
      </c>
      <c r="I10" s="26">
        <v>1</v>
      </c>
      <c r="J10" s="26"/>
      <c r="K10" s="26"/>
      <c r="L10" s="39"/>
      <c r="M10" s="39"/>
      <c r="N10" s="39"/>
      <c r="O10" s="39"/>
      <c r="P10" s="39">
        <v>3</v>
      </c>
      <c r="Q10" s="39"/>
      <c r="R10" s="39"/>
      <c r="S10" s="39"/>
      <c r="T10" s="39"/>
      <c r="U10" s="39"/>
      <c r="V10" s="39"/>
      <c r="W10" s="40"/>
      <c r="X10" s="39"/>
      <c r="Y10" s="39"/>
      <c r="Z10" s="38">
        <f t="shared" si="1"/>
        <v>4</v>
      </c>
      <c r="AA10" s="38">
        <f t="shared" si="2"/>
        <v>20</v>
      </c>
      <c r="AB10" s="58">
        <f t="shared" si="3"/>
        <v>0</v>
      </c>
      <c r="AC10" s="63">
        <v>20</v>
      </c>
      <c r="AD10" s="38">
        <f t="shared" si="4"/>
        <v>40</v>
      </c>
      <c r="AE10" s="37"/>
      <c r="AF10" s="7" t="e">
        <f t="shared" si="5"/>
        <v>#REF!</v>
      </c>
      <c r="AG10" s="7" t="e">
        <f t="shared" si="6"/>
        <v>#REF!</v>
      </c>
      <c r="AH10" s="7" t="e">
        <f t="shared" si="7"/>
        <v>#REF!</v>
      </c>
      <c r="AI10" s="7" t="e">
        <f t="shared" si="8"/>
        <v>#REF!</v>
      </c>
      <c r="AJ10" s="7" t="e">
        <f t="shared" si="9"/>
        <v>#REF!</v>
      </c>
      <c r="AK10" s="1" t="e">
        <f t="shared" si="10"/>
        <v>#REF!</v>
      </c>
      <c r="AM10" s="10" t="e">
        <f t="shared" si="11"/>
        <v>#REF!</v>
      </c>
      <c r="AN10" s="10" t="e">
        <f t="shared" si="12"/>
        <v>#REF!</v>
      </c>
      <c r="AO10" s="10" t="e">
        <f t="shared" si="13"/>
        <v>#REF!</v>
      </c>
      <c r="AP10" s="10" t="e">
        <f t="shared" si="14"/>
        <v>#REF!</v>
      </c>
      <c r="AQ10" s="10" t="e">
        <f t="shared" si="15"/>
        <v>#REF!</v>
      </c>
      <c r="AR10" s="10" t="e">
        <f t="shared" si="16"/>
        <v>#REF!</v>
      </c>
      <c r="BR10" s="4"/>
    </row>
    <row r="11" spans="1:70" s="3" customFormat="1" ht="46.5" customHeight="1">
      <c r="A11" s="47" t="s">
        <v>182</v>
      </c>
      <c r="B11" s="43" t="s">
        <v>183</v>
      </c>
      <c r="C11" s="41" t="s">
        <v>1</v>
      </c>
      <c r="D11" s="42">
        <v>20</v>
      </c>
      <c r="E11" s="26">
        <v>17.5</v>
      </c>
      <c r="F11" s="26"/>
      <c r="G11" s="26"/>
      <c r="H11" s="38">
        <f t="shared" si="0"/>
        <v>17.5</v>
      </c>
      <c r="I11" s="26"/>
      <c r="J11" s="26">
        <v>1</v>
      </c>
      <c r="K11" s="26">
        <v>2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39"/>
      <c r="Y11" s="39"/>
      <c r="Z11" s="38">
        <f t="shared" si="1"/>
        <v>3</v>
      </c>
      <c r="AA11" s="38">
        <f t="shared" si="2"/>
        <v>20.5</v>
      </c>
      <c r="AB11" s="58">
        <f t="shared" si="3"/>
        <v>0.5</v>
      </c>
      <c r="AC11" s="63">
        <v>20</v>
      </c>
      <c r="AD11" s="46">
        <f t="shared" si="4"/>
        <v>40</v>
      </c>
      <c r="AE11" s="37"/>
      <c r="AF11" s="7" t="e">
        <f t="shared" si="5"/>
        <v>#REF!</v>
      </c>
      <c r="AG11" s="7" t="e">
        <f t="shared" si="6"/>
        <v>#REF!</v>
      </c>
      <c r="AH11" s="7" t="e">
        <f t="shared" si="7"/>
        <v>#REF!</v>
      </c>
      <c r="AI11" s="7" t="e">
        <f t="shared" si="8"/>
        <v>#REF!</v>
      </c>
      <c r="AJ11" s="7" t="e">
        <f t="shared" si="9"/>
        <v>#REF!</v>
      </c>
      <c r="AK11" s="1" t="e">
        <f t="shared" si="10"/>
        <v>#REF!</v>
      </c>
      <c r="AM11" s="10" t="e">
        <f t="shared" si="11"/>
        <v>#REF!</v>
      </c>
      <c r="AN11" s="10" t="e">
        <f t="shared" si="12"/>
        <v>#REF!</v>
      </c>
      <c r="AO11" s="10" t="e">
        <f t="shared" si="13"/>
        <v>#REF!</v>
      </c>
      <c r="AP11" s="10" t="e">
        <f t="shared" si="14"/>
        <v>#REF!</v>
      </c>
      <c r="AQ11" s="10" t="e">
        <f t="shared" si="15"/>
        <v>#REF!</v>
      </c>
      <c r="AR11" s="10" t="e">
        <f t="shared" si="16"/>
        <v>#REF!</v>
      </c>
      <c r="BR11" s="4"/>
    </row>
    <row r="12" spans="1:70" s="3" customFormat="1" ht="45" customHeight="1">
      <c r="A12" s="47" t="s">
        <v>175</v>
      </c>
      <c r="B12" s="43" t="s">
        <v>144</v>
      </c>
      <c r="C12" s="41" t="s">
        <v>1</v>
      </c>
      <c r="D12" s="42">
        <v>20</v>
      </c>
      <c r="E12" s="26">
        <v>17</v>
      </c>
      <c r="F12" s="26"/>
      <c r="G12" s="26"/>
      <c r="H12" s="38">
        <f t="shared" si="0"/>
        <v>17</v>
      </c>
      <c r="I12" s="26">
        <v>1</v>
      </c>
      <c r="J12" s="26"/>
      <c r="K12" s="26">
        <v>2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39"/>
      <c r="Y12" s="39"/>
      <c r="Z12" s="38">
        <f t="shared" si="1"/>
        <v>3</v>
      </c>
      <c r="AA12" s="38">
        <f t="shared" si="2"/>
        <v>20</v>
      </c>
      <c r="AB12" s="58">
        <f t="shared" si="3"/>
        <v>0</v>
      </c>
      <c r="AC12" s="63">
        <v>20</v>
      </c>
      <c r="AD12" s="46">
        <f t="shared" si="4"/>
        <v>40</v>
      </c>
      <c r="AE12" s="37"/>
      <c r="AF12" s="7" t="e">
        <f t="shared" si="5"/>
        <v>#REF!</v>
      </c>
      <c r="AG12" s="7" t="e">
        <f t="shared" si="6"/>
        <v>#REF!</v>
      </c>
      <c r="AH12" s="7" t="e">
        <f t="shared" si="7"/>
        <v>#REF!</v>
      </c>
      <c r="AI12" s="7" t="e">
        <f t="shared" si="8"/>
        <v>#REF!</v>
      </c>
      <c r="AJ12" s="7" t="e">
        <f t="shared" si="9"/>
        <v>#REF!</v>
      </c>
      <c r="AK12" s="1" t="e">
        <f t="shared" si="10"/>
        <v>#REF!</v>
      </c>
      <c r="AM12" s="10" t="e">
        <f t="shared" si="11"/>
        <v>#REF!</v>
      </c>
      <c r="AN12" s="10" t="e">
        <f t="shared" si="12"/>
        <v>#REF!</v>
      </c>
      <c r="AO12" s="10" t="e">
        <f t="shared" si="13"/>
        <v>#REF!</v>
      </c>
      <c r="AP12" s="10" t="e">
        <f t="shared" si="14"/>
        <v>#REF!</v>
      </c>
      <c r="AQ12" s="10" t="e">
        <f t="shared" si="15"/>
        <v>#REF!</v>
      </c>
      <c r="AR12" s="10" t="e">
        <f t="shared" si="16"/>
        <v>#REF!</v>
      </c>
      <c r="BR12" s="4"/>
    </row>
    <row r="13" spans="1:70" s="3" customFormat="1" ht="45" customHeight="1">
      <c r="A13" s="39" t="s">
        <v>42</v>
      </c>
      <c r="B13" s="43" t="s">
        <v>145</v>
      </c>
      <c r="C13" s="41" t="s">
        <v>1</v>
      </c>
      <c r="D13" s="42">
        <v>20.6</v>
      </c>
      <c r="E13" s="26">
        <v>19</v>
      </c>
      <c r="F13" s="26"/>
      <c r="G13" s="26"/>
      <c r="H13" s="38">
        <f t="shared" si="0"/>
        <v>19</v>
      </c>
      <c r="I13" s="26"/>
      <c r="J13" s="26"/>
      <c r="K13" s="26">
        <v>2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39"/>
      <c r="Y13" s="39"/>
      <c r="Z13" s="38">
        <f t="shared" si="1"/>
        <v>2</v>
      </c>
      <c r="AA13" s="38">
        <f t="shared" si="2"/>
        <v>21</v>
      </c>
      <c r="AB13" s="58">
        <f t="shared" si="3"/>
        <v>0.3999999999999986</v>
      </c>
      <c r="AC13" s="63">
        <v>19.4</v>
      </c>
      <c r="AD13" s="46">
        <f t="shared" si="4"/>
        <v>40</v>
      </c>
      <c r="AE13" s="37"/>
      <c r="AF13" s="7" t="e">
        <f t="shared" si="5"/>
        <v>#REF!</v>
      </c>
      <c r="AG13" s="7" t="e">
        <f t="shared" si="6"/>
        <v>#REF!</v>
      </c>
      <c r="AH13" s="7" t="e">
        <f t="shared" si="7"/>
        <v>#REF!</v>
      </c>
      <c r="AI13" s="7" t="e">
        <f t="shared" si="8"/>
        <v>#REF!</v>
      </c>
      <c r="AJ13" s="7" t="e">
        <f t="shared" si="9"/>
        <v>#REF!</v>
      </c>
      <c r="AK13" s="1" t="e">
        <f t="shared" si="10"/>
        <v>#REF!</v>
      </c>
      <c r="AM13" s="10" t="e">
        <f t="shared" si="11"/>
        <v>#REF!</v>
      </c>
      <c r="AN13" s="10" t="e">
        <f t="shared" si="12"/>
        <v>#REF!</v>
      </c>
      <c r="AO13" s="10" t="e">
        <f t="shared" si="13"/>
        <v>#REF!</v>
      </c>
      <c r="AP13" s="10" t="e">
        <f t="shared" si="14"/>
        <v>#REF!</v>
      </c>
      <c r="AQ13" s="10" t="e">
        <f t="shared" si="15"/>
        <v>#REF!</v>
      </c>
      <c r="AR13" s="10" t="e">
        <f t="shared" si="16"/>
        <v>#REF!</v>
      </c>
      <c r="BR13" s="4"/>
    </row>
    <row r="14" spans="1:70" s="3" customFormat="1" ht="48" customHeight="1">
      <c r="A14" s="39" t="s">
        <v>43</v>
      </c>
      <c r="B14" s="43" t="s">
        <v>146</v>
      </c>
      <c r="C14" s="41" t="s">
        <v>1</v>
      </c>
      <c r="D14" s="42">
        <v>20.3</v>
      </c>
      <c r="E14" s="26">
        <v>13</v>
      </c>
      <c r="F14" s="26">
        <v>6</v>
      </c>
      <c r="G14" s="26">
        <v>1</v>
      </c>
      <c r="H14" s="38">
        <f t="shared" si="0"/>
        <v>20</v>
      </c>
      <c r="I14" s="26"/>
      <c r="J14" s="26"/>
      <c r="K14" s="26">
        <v>2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39"/>
      <c r="Y14" s="39"/>
      <c r="Z14" s="38">
        <f t="shared" si="1"/>
        <v>2</v>
      </c>
      <c r="AA14" s="38">
        <f t="shared" si="2"/>
        <v>22</v>
      </c>
      <c r="AB14" s="58">
        <f t="shared" si="3"/>
        <v>1.6999999999999993</v>
      </c>
      <c r="AC14" s="63">
        <v>19.7</v>
      </c>
      <c r="AD14" s="46">
        <f>SUM(AA14,AC14)-AB14</f>
        <v>40</v>
      </c>
      <c r="AE14" s="37"/>
      <c r="AF14" s="7" t="e">
        <f t="shared" si="5"/>
        <v>#REF!</v>
      </c>
      <c r="AG14" s="7" t="e">
        <f t="shared" si="6"/>
        <v>#REF!</v>
      </c>
      <c r="AH14" s="7" t="e">
        <f t="shared" si="7"/>
        <v>#REF!</v>
      </c>
      <c r="AI14" s="7" t="e">
        <f t="shared" si="8"/>
        <v>#REF!</v>
      </c>
      <c r="AJ14" s="7" t="e">
        <f t="shared" si="9"/>
        <v>#REF!</v>
      </c>
      <c r="AK14" s="1" t="e">
        <f t="shared" si="10"/>
        <v>#REF!</v>
      </c>
      <c r="AM14" s="10" t="e">
        <f t="shared" si="11"/>
        <v>#REF!</v>
      </c>
      <c r="AN14" s="10" t="e">
        <f t="shared" si="12"/>
        <v>#REF!</v>
      </c>
      <c r="AO14" s="10" t="e">
        <f t="shared" si="13"/>
        <v>#REF!</v>
      </c>
      <c r="AP14" s="10" t="e">
        <f t="shared" si="14"/>
        <v>#REF!</v>
      </c>
      <c r="AQ14" s="10" t="e">
        <f t="shared" si="15"/>
        <v>#REF!</v>
      </c>
      <c r="AR14" s="10" t="e">
        <f t="shared" si="16"/>
        <v>#REF!</v>
      </c>
      <c r="BR14" s="4"/>
    </row>
    <row r="15" spans="1:70" s="3" customFormat="1" ht="48" customHeight="1">
      <c r="A15" s="47" t="s">
        <v>201</v>
      </c>
      <c r="B15" s="43" t="s">
        <v>202</v>
      </c>
      <c r="C15" s="49" t="s">
        <v>0</v>
      </c>
      <c r="D15" s="50">
        <v>8.5</v>
      </c>
      <c r="E15" s="26">
        <v>8.5</v>
      </c>
      <c r="F15" s="26"/>
      <c r="G15" s="26"/>
      <c r="H15" s="46">
        <f t="shared" si="0"/>
        <v>8.5</v>
      </c>
      <c r="I15" s="26"/>
      <c r="J15" s="26"/>
      <c r="K15" s="2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3"/>
      <c r="X15" s="47"/>
      <c r="Y15" s="47"/>
      <c r="Z15" s="46">
        <f t="shared" si="1"/>
        <v>0</v>
      </c>
      <c r="AA15" s="46">
        <f t="shared" si="2"/>
        <v>8.5</v>
      </c>
      <c r="AB15" s="58">
        <f t="shared" si="3"/>
        <v>0</v>
      </c>
      <c r="AC15" s="63">
        <v>8.5</v>
      </c>
      <c r="AD15" s="46">
        <f>SUM(AA15,AC15)-AB15</f>
        <v>17</v>
      </c>
      <c r="AE15" s="73"/>
      <c r="AF15" s="7"/>
      <c r="AG15" s="7"/>
      <c r="AH15" s="7"/>
      <c r="AI15" s="7"/>
      <c r="AJ15" s="7"/>
      <c r="AK15" s="1"/>
      <c r="AM15" s="10"/>
      <c r="AN15" s="10"/>
      <c r="AO15" s="10"/>
      <c r="AP15" s="10"/>
      <c r="AQ15" s="10"/>
      <c r="AR15" s="10"/>
      <c r="BR15" s="4"/>
    </row>
    <row r="16" spans="1:70" s="3" customFormat="1" ht="45" customHeight="1">
      <c r="A16" s="39" t="s">
        <v>44</v>
      </c>
      <c r="B16" s="43" t="s">
        <v>147</v>
      </c>
      <c r="C16" s="41" t="s">
        <v>1</v>
      </c>
      <c r="D16" s="42">
        <v>21</v>
      </c>
      <c r="E16" s="26">
        <v>19</v>
      </c>
      <c r="F16" s="26"/>
      <c r="G16" s="26"/>
      <c r="H16" s="38">
        <f t="shared" si="0"/>
        <v>19</v>
      </c>
      <c r="I16" s="26">
        <v>1</v>
      </c>
      <c r="J16" s="26"/>
      <c r="K16" s="26"/>
      <c r="L16" s="39">
        <v>1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39"/>
      <c r="Y16" s="39"/>
      <c r="Z16" s="38">
        <f t="shared" si="1"/>
        <v>2</v>
      </c>
      <c r="AA16" s="38">
        <f t="shared" si="2"/>
        <v>21</v>
      </c>
      <c r="AB16" s="58">
        <f t="shared" si="3"/>
        <v>0</v>
      </c>
      <c r="AC16" s="63">
        <v>21</v>
      </c>
      <c r="AD16" s="46">
        <f t="shared" si="4"/>
        <v>42</v>
      </c>
      <c r="AE16" s="37"/>
      <c r="AF16" s="7" t="e">
        <f t="shared" si="5"/>
        <v>#REF!</v>
      </c>
      <c r="AG16" s="7" t="e">
        <f t="shared" si="6"/>
        <v>#REF!</v>
      </c>
      <c r="AH16" s="7" t="e">
        <f t="shared" si="7"/>
        <v>#REF!</v>
      </c>
      <c r="AI16" s="7" t="e">
        <f t="shared" si="8"/>
        <v>#REF!</v>
      </c>
      <c r="AJ16" s="7" t="e">
        <f t="shared" si="9"/>
        <v>#REF!</v>
      </c>
      <c r="AK16" s="1" t="e">
        <f t="shared" si="10"/>
        <v>#REF!</v>
      </c>
      <c r="AM16" s="10" t="e">
        <f t="shared" si="11"/>
        <v>#REF!</v>
      </c>
      <c r="AN16" s="10" t="e">
        <f t="shared" si="12"/>
        <v>#REF!</v>
      </c>
      <c r="AO16" s="10" t="e">
        <f t="shared" si="13"/>
        <v>#REF!</v>
      </c>
      <c r="AP16" s="10" t="e">
        <f t="shared" si="14"/>
        <v>#REF!</v>
      </c>
      <c r="AQ16" s="10" t="e">
        <f t="shared" si="15"/>
        <v>#REF!</v>
      </c>
      <c r="AR16" s="10" t="e">
        <f t="shared" si="16"/>
        <v>#REF!</v>
      </c>
      <c r="BR16" s="4"/>
    </row>
    <row r="17" spans="1:70" s="3" customFormat="1" ht="45" customHeight="1">
      <c r="A17" s="47" t="s">
        <v>192</v>
      </c>
      <c r="B17" s="43" t="s">
        <v>193</v>
      </c>
      <c r="C17" s="41" t="s">
        <v>1</v>
      </c>
      <c r="D17" s="42">
        <v>21.2</v>
      </c>
      <c r="E17" s="26">
        <v>16</v>
      </c>
      <c r="F17" s="26">
        <v>2</v>
      </c>
      <c r="G17" s="26"/>
      <c r="H17" s="38">
        <f t="shared" si="0"/>
        <v>18</v>
      </c>
      <c r="I17" s="26">
        <v>1</v>
      </c>
      <c r="J17" s="26"/>
      <c r="K17" s="26">
        <v>2</v>
      </c>
      <c r="L17" s="39"/>
      <c r="M17" s="39"/>
      <c r="N17" s="39">
        <v>1</v>
      </c>
      <c r="O17" s="39"/>
      <c r="P17" s="39"/>
      <c r="Q17" s="39"/>
      <c r="R17" s="39"/>
      <c r="S17" s="39"/>
      <c r="T17" s="39"/>
      <c r="U17" s="39"/>
      <c r="V17" s="39"/>
      <c r="W17" s="40"/>
      <c r="X17" s="39"/>
      <c r="Y17" s="39"/>
      <c r="Z17" s="38">
        <f t="shared" si="1"/>
        <v>4</v>
      </c>
      <c r="AA17" s="38">
        <f t="shared" si="2"/>
        <v>22</v>
      </c>
      <c r="AB17" s="58">
        <f t="shared" si="3"/>
        <v>0.8000000000000007</v>
      </c>
      <c r="AC17" s="63">
        <v>18.8</v>
      </c>
      <c r="AD17" s="46">
        <f t="shared" si="4"/>
        <v>40</v>
      </c>
      <c r="AE17" s="37"/>
      <c r="AF17" s="7" t="e">
        <f t="shared" si="5"/>
        <v>#REF!</v>
      </c>
      <c r="AG17" s="7" t="e">
        <f t="shared" si="6"/>
        <v>#REF!</v>
      </c>
      <c r="AH17" s="7" t="e">
        <f t="shared" si="7"/>
        <v>#REF!</v>
      </c>
      <c r="AI17" s="7" t="e">
        <f t="shared" si="8"/>
        <v>#REF!</v>
      </c>
      <c r="AJ17" s="7" t="e">
        <f t="shared" si="9"/>
        <v>#REF!</v>
      </c>
      <c r="AK17" s="1" t="e">
        <f t="shared" si="10"/>
        <v>#REF!</v>
      </c>
      <c r="AM17" s="10" t="e">
        <f t="shared" si="11"/>
        <v>#REF!</v>
      </c>
      <c r="AN17" s="10" t="e">
        <f t="shared" si="12"/>
        <v>#REF!</v>
      </c>
      <c r="AO17" s="10" t="e">
        <f t="shared" si="13"/>
        <v>#REF!</v>
      </c>
      <c r="AP17" s="10" t="e">
        <f t="shared" si="14"/>
        <v>#REF!</v>
      </c>
      <c r="AQ17" s="10" t="e">
        <f t="shared" si="15"/>
        <v>#REF!</v>
      </c>
      <c r="AR17" s="10" t="e">
        <f t="shared" si="16"/>
        <v>#REF!</v>
      </c>
      <c r="BR17" s="4"/>
    </row>
    <row r="18" spans="1:70" s="3" customFormat="1" ht="46.5" customHeight="1">
      <c r="A18" s="39" t="s">
        <v>45</v>
      </c>
      <c r="B18" s="43" t="s">
        <v>148</v>
      </c>
      <c r="C18" s="41" t="s">
        <v>1</v>
      </c>
      <c r="D18" s="42">
        <v>15</v>
      </c>
      <c r="E18" s="26">
        <v>15</v>
      </c>
      <c r="F18" s="26"/>
      <c r="G18" s="26"/>
      <c r="H18" s="38">
        <f t="shared" si="0"/>
        <v>15</v>
      </c>
      <c r="I18" s="26"/>
      <c r="J18" s="26"/>
      <c r="K18" s="26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39"/>
      <c r="Y18" s="39"/>
      <c r="Z18" s="38">
        <f t="shared" si="1"/>
        <v>0</v>
      </c>
      <c r="AA18" s="38">
        <f t="shared" si="2"/>
        <v>15</v>
      </c>
      <c r="AB18" s="58">
        <f t="shared" si="3"/>
        <v>0</v>
      </c>
      <c r="AC18" s="63">
        <v>13.5</v>
      </c>
      <c r="AD18" s="46">
        <f>SUM(AA18,AC18)-AB18</f>
        <v>28.5</v>
      </c>
      <c r="AE18" s="37"/>
      <c r="AF18" s="7" t="e">
        <f t="shared" si="5"/>
        <v>#REF!</v>
      </c>
      <c r="AG18" s="7" t="e">
        <f t="shared" si="6"/>
        <v>#REF!</v>
      </c>
      <c r="AH18" s="7" t="e">
        <f t="shared" si="7"/>
        <v>#REF!</v>
      </c>
      <c r="AI18" s="7" t="e">
        <f t="shared" si="8"/>
        <v>#REF!</v>
      </c>
      <c r="AJ18" s="7" t="e">
        <f t="shared" si="9"/>
        <v>#REF!</v>
      </c>
      <c r="AK18" s="1" t="e">
        <f t="shared" si="10"/>
        <v>#REF!</v>
      </c>
      <c r="AM18" s="10" t="e">
        <f t="shared" si="11"/>
        <v>#REF!</v>
      </c>
      <c r="AN18" s="10" t="e">
        <f t="shared" si="12"/>
        <v>#REF!</v>
      </c>
      <c r="AO18" s="10" t="e">
        <f t="shared" si="13"/>
        <v>#REF!</v>
      </c>
      <c r="AP18" s="10" t="e">
        <f t="shared" si="14"/>
        <v>#REF!</v>
      </c>
      <c r="AQ18" s="10" t="e">
        <f t="shared" si="15"/>
        <v>#REF!</v>
      </c>
      <c r="AR18" s="10" t="e">
        <f t="shared" si="16"/>
        <v>#REF!</v>
      </c>
      <c r="BR18" s="4"/>
    </row>
    <row r="19" spans="1:70" s="3" customFormat="1" ht="48" customHeight="1">
      <c r="A19" s="39" t="s">
        <v>119</v>
      </c>
      <c r="B19" s="43" t="s">
        <v>149</v>
      </c>
      <c r="C19" s="41" t="s">
        <v>1</v>
      </c>
      <c r="D19" s="42">
        <v>21</v>
      </c>
      <c r="E19" s="26">
        <v>21</v>
      </c>
      <c r="F19" s="26">
        <v>1</v>
      </c>
      <c r="G19" s="26"/>
      <c r="H19" s="38">
        <f t="shared" si="0"/>
        <v>22</v>
      </c>
      <c r="I19" s="26"/>
      <c r="J19" s="26"/>
      <c r="K19" s="26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39"/>
      <c r="Y19" s="39"/>
      <c r="Z19" s="38">
        <f t="shared" si="1"/>
        <v>0</v>
      </c>
      <c r="AA19" s="38">
        <f t="shared" si="2"/>
        <v>22</v>
      </c>
      <c r="AB19" s="58">
        <f t="shared" si="3"/>
        <v>1</v>
      </c>
      <c r="AC19" s="63">
        <v>19</v>
      </c>
      <c r="AD19" s="46">
        <f t="shared" si="4"/>
        <v>40</v>
      </c>
      <c r="AE19" s="37"/>
      <c r="AF19" s="7" t="e">
        <f aca="true" t="shared" si="17" ref="AF19:AF29">NazivSkole</f>
        <v>#REF!</v>
      </c>
      <c r="AG19" s="7" t="e">
        <f aca="true" t="shared" si="18" ref="AG19:AG29">Zupanija</f>
        <v>#REF!</v>
      </c>
      <c r="AH19" s="7" t="e">
        <f aca="true" t="shared" si="19" ref="AH19:AH29">GradMjesto</f>
        <v>#REF!</v>
      </c>
      <c r="AI19" s="7" t="e">
        <f aca="true" t="shared" si="20" ref="AI19:AI29">Osnivac</f>
        <v>#REF!</v>
      </c>
      <c r="AJ19" s="7" t="e">
        <f aca="true" t="shared" si="21" ref="AJ19:AJ29">VrstaSkole</f>
        <v>#REF!</v>
      </c>
      <c r="AK19" s="1" t="e">
        <f aca="true" t="shared" si="22" ref="AK19:AK29">SifraSkole</f>
        <v>#REF!</v>
      </c>
      <c r="AM19" s="10" t="e">
        <f aca="true" t="shared" si="23" ref="AM19:AM29">NazivSkole</f>
        <v>#REF!</v>
      </c>
      <c r="AN19" s="10" t="e">
        <f aca="true" t="shared" si="24" ref="AN19:AN29">Zupanija</f>
        <v>#REF!</v>
      </c>
      <c r="AO19" s="10" t="e">
        <f aca="true" t="shared" si="25" ref="AO19:AO29">GradMjesto</f>
        <v>#REF!</v>
      </c>
      <c r="AP19" s="10" t="e">
        <f aca="true" t="shared" si="26" ref="AP19:AP29">Osnivac</f>
        <v>#REF!</v>
      </c>
      <c r="AQ19" s="10" t="e">
        <f aca="true" t="shared" si="27" ref="AQ19:AQ29">VrstaSkole</f>
        <v>#REF!</v>
      </c>
      <c r="AR19" s="10" t="e">
        <f aca="true" t="shared" si="28" ref="AR19:AR29">SifraSkole</f>
        <v>#REF!</v>
      </c>
      <c r="BR19" s="4"/>
    </row>
    <row r="20" spans="1:70" s="3" customFormat="1" ht="45" customHeight="1">
      <c r="A20" s="39" t="s">
        <v>46</v>
      </c>
      <c r="B20" s="43" t="s">
        <v>150</v>
      </c>
      <c r="C20" s="41" t="s">
        <v>1</v>
      </c>
      <c r="D20" s="42">
        <v>21</v>
      </c>
      <c r="E20" s="26">
        <v>21</v>
      </c>
      <c r="F20" s="26"/>
      <c r="G20" s="26"/>
      <c r="H20" s="38">
        <f t="shared" si="0"/>
        <v>21</v>
      </c>
      <c r="I20" s="26"/>
      <c r="J20" s="26"/>
      <c r="K20" s="26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39"/>
      <c r="Y20" s="39"/>
      <c r="Z20" s="38">
        <f t="shared" si="1"/>
        <v>0</v>
      </c>
      <c r="AA20" s="38">
        <f t="shared" si="2"/>
        <v>21</v>
      </c>
      <c r="AB20" s="58">
        <f t="shared" si="3"/>
        <v>0</v>
      </c>
      <c r="AC20" s="63">
        <v>19</v>
      </c>
      <c r="AD20" s="46">
        <f t="shared" si="4"/>
        <v>40</v>
      </c>
      <c r="AE20" s="37"/>
      <c r="AF20" s="7" t="e">
        <f t="shared" si="17"/>
        <v>#REF!</v>
      </c>
      <c r="AG20" s="7" t="e">
        <f t="shared" si="18"/>
        <v>#REF!</v>
      </c>
      <c r="AH20" s="7" t="e">
        <f t="shared" si="19"/>
        <v>#REF!</v>
      </c>
      <c r="AI20" s="7" t="e">
        <f t="shared" si="20"/>
        <v>#REF!</v>
      </c>
      <c r="AJ20" s="7" t="e">
        <f t="shared" si="21"/>
        <v>#REF!</v>
      </c>
      <c r="AK20" s="1" t="e">
        <f t="shared" si="22"/>
        <v>#REF!</v>
      </c>
      <c r="AM20" s="10" t="e">
        <f t="shared" si="23"/>
        <v>#REF!</v>
      </c>
      <c r="AN20" s="10" t="e">
        <f t="shared" si="24"/>
        <v>#REF!</v>
      </c>
      <c r="AO20" s="10" t="e">
        <f t="shared" si="25"/>
        <v>#REF!</v>
      </c>
      <c r="AP20" s="10" t="e">
        <f t="shared" si="26"/>
        <v>#REF!</v>
      </c>
      <c r="AQ20" s="10" t="e">
        <f t="shared" si="27"/>
        <v>#REF!</v>
      </c>
      <c r="AR20" s="10" t="e">
        <f t="shared" si="28"/>
        <v>#REF!</v>
      </c>
      <c r="BR20" s="4"/>
    </row>
    <row r="21" spans="1:70" s="3" customFormat="1" ht="71.25" customHeight="1">
      <c r="A21" s="39" t="s">
        <v>121</v>
      </c>
      <c r="B21" s="43" t="s">
        <v>151</v>
      </c>
      <c r="C21" s="41" t="s">
        <v>1</v>
      </c>
      <c r="D21" s="42">
        <v>21</v>
      </c>
      <c r="E21" s="26">
        <v>20</v>
      </c>
      <c r="F21" s="26"/>
      <c r="G21" s="26"/>
      <c r="H21" s="38">
        <f t="shared" si="0"/>
        <v>20</v>
      </c>
      <c r="I21" s="26">
        <v>1</v>
      </c>
      <c r="J21" s="26"/>
      <c r="K21" s="26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39"/>
      <c r="Y21" s="39"/>
      <c r="Z21" s="38">
        <f t="shared" si="1"/>
        <v>1</v>
      </c>
      <c r="AA21" s="38">
        <f t="shared" si="2"/>
        <v>21</v>
      </c>
      <c r="AB21" s="58">
        <f t="shared" si="3"/>
        <v>0</v>
      </c>
      <c r="AC21" s="64">
        <v>19</v>
      </c>
      <c r="AD21" s="46">
        <f t="shared" si="4"/>
        <v>40</v>
      </c>
      <c r="AE21" s="37"/>
      <c r="AF21" s="7" t="e">
        <f t="shared" si="17"/>
        <v>#REF!</v>
      </c>
      <c r="AG21" s="7" t="e">
        <f t="shared" si="18"/>
        <v>#REF!</v>
      </c>
      <c r="AH21" s="7" t="e">
        <f t="shared" si="19"/>
        <v>#REF!</v>
      </c>
      <c r="AI21" s="7" t="e">
        <f t="shared" si="20"/>
        <v>#REF!</v>
      </c>
      <c r="AJ21" s="7" t="e">
        <f t="shared" si="21"/>
        <v>#REF!</v>
      </c>
      <c r="AK21" s="1" t="e">
        <f t="shared" si="22"/>
        <v>#REF!</v>
      </c>
      <c r="AM21" s="10" t="e">
        <f t="shared" si="23"/>
        <v>#REF!</v>
      </c>
      <c r="AN21" s="10" t="e">
        <f t="shared" si="24"/>
        <v>#REF!</v>
      </c>
      <c r="AO21" s="10" t="e">
        <f t="shared" si="25"/>
        <v>#REF!</v>
      </c>
      <c r="AP21" s="10" t="e">
        <f t="shared" si="26"/>
        <v>#REF!</v>
      </c>
      <c r="AQ21" s="10" t="e">
        <f t="shared" si="27"/>
        <v>#REF!</v>
      </c>
      <c r="AR21" s="10" t="e">
        <f t="shared" si="28"/>
        <v>#REF!</v>
      </c>
      <c r="BR21" s="4"/>
    </row>
    <row r="22" spans="1:44" s="3" customFormat="1" ht="57" customHeight="1">
      <c r="A22" s="31" t="s">
        <v>177</v>
      </c>
      <c r="B22" s="43" t="s">
        <v>178</v>
      </c>
      <c r="C22" s="29" t="s">
        <v>1</v>
      </c>
      <c r="D22" s="33">
        <v>6</v>
      </c>
      <c r="E22" s="52">
        <v>5</v>
      </c>
      <c r="F22" s="52"/>
      <c r="G22" s="52"/>
      <c r="H22" s="35">
        <f t="shared" si="0"/>
        <v>5</v>
      </c>
      <c r="I22" s="52">
        <v>1</v>
      </c>
      <c r="J22" s="52"/>
      <c r="K22" s="52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5">
        <f>SUM(I22:Y23)</f>
        <v>1</v>
      </c>
      <c r="AA22" s="35">
        <f t="shared" si="2"/>
        <v>6</v>
      </c>
      <c r="AB22" s="59">
        <f t="shared" si="3"/>
        <v>0</v>
      </c>
      <c r="AC22" s="65">
        <v>5</v>
      </c>
      <c r="AD22" s="45">
        <f t="shared" si="4"/>
        <v>11</v>
      </c>
      <c r="AE22" s="28"/>
      <c r="AF22" s="7"/>
      <c r="AG22" s="7"/>
      <c r="AH22" s="7"/>
      <c r="AI22" s="7"/>
      <c r="AJ22" s="7"/>
      <c r="AK22" s="1"/>
      <c r="AM22" s="10"/>
      <c r="AN22" s="10"/>
      <c r="AO22" s="10"/>
      <c r="AP22" s="10"/>
      <c r="AQ22" s="10"/>
      <c r="AR22" s="10"/>
    </row>
    <row r="23" spans="1:44" s="3" customFormat="1" ht="23.25" hidden="1">
      <c r="A23" s="32"/>
      <c r="B23" s="31"/>
      <c r="C23" s="30"/>
      <c r="D23" s="34"/>
      <c r="E23" s="53"/>
      <c r="F23" s="53"/>
      <c r="G23" s="53"/>
      <c r="H23" s="36"/>
      <c r="I23" s="53"/>
      <c r="J23" s="53"/>
      <c r="K23" s="5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1"/>
      <c r="X23" s="32"/>
      <c r="Y23" s="32"/>
      <c r="Z23" s="36"/>
      <c r="AA23" s="36"/>
      <c r="AB23" s="60"/>
      <c r="AC23" s="65"/>
      <c r="AD23" s="36"/>
      <c r="AE23" s="28"/>
      <c r="AF23" s="7"/>
      <c r="AG23" s="7"/>
      <c r="AH23" s="7"/>
      <c r="AI23" s="7"/>
      <c r="AJ23" s="7"/>
      <c r="AK23" s="1"/>
      <c r="AM23" s="10"/>
      <c r="AN23" s="10"/>
      <c r="AO23" s="10"/>
      <c r="AP23" s="10"/>
      <c r="AQ23" s="10"/>
      <c r="AR23" s="10"/>
    </row>
    <row r="24" spans="1:70" s="3" customFormat="1" ht="66.75" customHeight="1">
      <c r="A24" s="47" t="s">
        <v>197</v>
      </c>
      <c r="B24" s="43" t="s">
        <v>152</v>
      </c>
      <c r="C24" s="41" t="s">
        <v>1</v>
      </c>
      <c r="D24" s="42">
        <v>10</v>
      </c>
      <c r="E24" s="26">
        <v>8</v>
      </c>
      <c r="F24" s="26"/>
      <c r="G24" s="26"/>
      <c r="H24" s="38">
        <f aca="true" t="shared" si="29" ref="H24:H102">SUM(E24:G24)</f>
        <v>8</v>
      </c>
      <c r="I24" s="26"/>
      <c r="J24" s="26"/>
      <c r="K24" s="26">
        <v>2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9"/>
      <c r="Y24" s="39"/>
      <c r="Z24" s="38">
        <f aca="true" t="shared" si="30" ref="Z24:Z49">SUM(I24:Y24)</f>
        <v>2</v>
      </c>
      <c r="AA24" s="38">
        <f aca="true" t="shared" si="31" ref="AA24:AA50">SUM(Z24,H24)</f>
        <v>10</v>
      </c>
      <c r="AB24" s="58">
        <f aca="true" t="shared" si="32" ref="AB24:AB50">SUM(AA24-D24)</f>
        <v>0</v>
      </c>
      <c r="AC24" s="63">
        <v>8</v>
      </c>
      <c r="AD24" s="46">
        <f aca="true" t="shared" si="33" ref="AD24:AD60">SUM(AA24,AC24)-AB24</f>
        <v>18</v>
      </c>
      <c r="AE24" s="37"/>
      <c r="AF24" s="7" t="e">
        <f t="shared" si="17"/>
        <v>#REF!</v>
      </c>
      <c r="AG24" s="7" t="e">
        <f t="shared" si="18"/>
        <v>#REF!</v>
      </c>
      <c r="AH24" s="7" t="e">
        <f t="shared" si="19"/>
        <v>#REF!</v>
      </c>
      <c r="AI24" s="7" t="e">
        <f t="shared" si="20"/>
        <v>#REF!</v>
      </c>
      <c r="AJ24" s="7" t="e">
        <f t="shared" si="21"/>
        <v>#REF!</v>
      </c>
      <c r="AK24" s="1" t="e">
        <f t="shared" si="22"/>
        <v>#REF!</v>
      </c>
      <c r="AM24" s="10" t="e">
        <f t="shared" si="23"/>
        <v>#REF!</v>
      </c>
      <c r="AN24" s="10" t="e">
        <f t="shared" si="24"/>
        <v>#REF!</v>
      </c>
      <c r="AO24" s="10" t="e">
        <f t="shared" si="25"/>
        <v>#REF!</v>
      </c>
      <c r="AP24" s="10" t="e">
        <f t="shared" si="26"/>
        <v>#REF!</v>
      </c>
      <c r="AQ24" s="10" t="e">
        <f t="shared" si="27"/>
        <v>#REF!</v>
      </c>
      <c r="AR24" s="10" t="e">
        <f t="shared" si="28"/>
        <v>#REF!</v>
      </c>
      <c r="BR24" s="4"/>
    </row>
    <row r="25" spans="1:70" s="3" customFormat="1" ht="46.5" customHeight="1">
      <c r="A25" s="39" t="s">
        <v>124</v>
      </c>
      <c r="B25" s="40" t="s">
        <v>125</v>
      </c>
      <c r="C25" s="41" t="s">
        <v>1</v>
      </c>
      <c r="D25" s="42">
        <v>7</v>
      </c>
      <c r="E25" s="26">
        <v>7</v>
      </c>
      <c r="F25" s="26"/>
      <c r="G25" s="26"/>
      <c r="H25" s="38">
        <f t="shared" si="29"/>
        <v>7</v>
      </c>
      <c r="I25" s="26"/>
      <c r="J25" s="26"/>
      <c r="K25" s="26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9"/>
      <c r="Y25" s="39"/>
      <c r="Z25" s="38">
        <f>SUM(I25:Y25)</f>
        <v>0</v>
      </c>
      <c r="AA25" s="38">
        <f>SUM(Z25,H25)</f>
        <v>7</v>
      </c>
      <c r="AB25" s="58">
        <f t="shared" si="32"/>
        <v>0</v>
      </c>
      <c r="AC25" s="63">
        <v>6</v>
      </c>
      <c r="AD25" s="46">
        <f t="shared" si="33"/>
        <v>13</v>
      </c>
      <c r="AE25" s="37"/>
      <c r="AF25" s="7" t="e">
        <f t="shared" si="17"/>
        <v>#REF!</v>
      </c>
      <c r="AG25" s="7" t="e">
        <f t="shared" si="18"/>
        <v>#REF!</v>
      </c>
      <c r="AH25" s="7" t="e">
        <f t="shared" si="19"/>
        <v>#REF!</v>
      </c>
      <c r="AI25" s="7" t="e">
        <f t="shared" si="20"/>
        <v>#REF!</v>
      </c>
      <c r="AJ25" s="7" t="e">
        <f t="shared" si="21"/>
        <v>#REF!</v>
      </c>
      <c r="AK25" s="1" t="e">
        <f t="shared" si="22"/>
        <v>#REF!</v>
      </c>
      <c r="AM25" s="10" t="e">
        <f t="shared" si="23"/>
        <v>#REF!</v>
      </c>
      <c r="AN25" s="10" t="e">
        <f t="shared" si="24"/>
        <v>#REF!</v>
      </c>
      <c r="AO25" s="10" t="e">
        <f t="shared" si="25"/>
        <v>#REF!</v>
      </c>
      <c r="AP25" s="10" t="e">
        <f t="shared" si="26"/>
        <v>#REF!</v>
      </c>
      <c r="AQ25" s="10" t="e">
        <f t="shared" si="27"/>
        <v>#REF!</v>
      </c>
      <c r="AR25" s="10" t="e">
        <f t="shared" si="28"/>
        <v>#REF!</v>
      </c>
      <c r="BR25" s="4"/>
    </row>
    <row r="26" spans="1:70" s="3" customFormat="1" ht="46.5" customHeight="1">
      <c r="A26" s="47" t="s">
        <v>194</v>
      </c>
      <c r="B26" s="43" t="s">
        <v>195</v>
      </c>
      <c r="C26" s="49" t="s">
        <v>0</v>
      </c>
      <c r="D26" s="50">
        <v>8</v>
      </c>
      <c r="E26" s="26">
        <v>8</v>
      </c>
      <c r="F26" s="26"/>
      <c r="G26" s="26"/>
      <c r="H26" s="46">
        <f t="shared" si="29"/>
        <v>8</v>
      </c>
      <c r="I26" s="26"/>
      <c r="J26" s="26"/>
      <c r="K26" s="2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3"/>
      <c r="X26" s="47"/>
      <c r="Y26" s="47"/>
      <c r="Z26" s="46">
        <f>SUM(I26:Y26)</f>
        <v>0</v>
      </c>
      <c r="AA26" s="46">
        <f>SUM(Z26,H26)</f>
        <v>8</v>
      </c>
      <c r="AB26" s="58">
        <f t="shared" si="32"/>
        <v>0</v>
      </c>
      <c r="AC26" s="63">
        <v>7</v>
      </c>
      <c r="AD26" s="46">
        <f t="shared" si="33"/>
        <v>15</v>
      </c>
      <c r="AE26" s="72"/>
      <c r="AF26" s="7"/>
      <c r="AG26" s="7"/>
      <c r="AH26" s="7"/>
      <c r="AI26" s="7"/>
      <c r="AJ26" s="7"/>
      <c r="AK26" s="1"/>
      <c r="AM26" s="10"/>
      <c r="AN26" s="10"/>
      <c r="AO26" s="10"/>
      <c r="AP26" s="10"/>
      <c r="AQ26" s="10"/>
      <c r="AR26" s="10"/>
      <c r="BR26" s="4"/>
    </row>
    <row r="27" spans="1:70" s="3" customFormat="1" ht="45" customHeight="1">
      <c r="A27" s="39" t="s">
        <v>47</v>
      </c>
      <c r="B27" s="40" t="s">
        <v>65</v>
      </c>
      <c r="C27" s="41" t="s">
        <v>1</v>
      </c>
      <c r="D27" s="42">
        <v>22</v>
      </c>
      <c r="E27" s="26">
        <v>20</v>
      </c>
      <c r="F27" s="26"/>
      <c r="G27" s="26"/>
      <c r="H27" s="38">
        <f t="shared" si="29"/>
        <v>20</v>
      </c>
      <c r="I27" s="26"/>
      <c r="J27" s="26"/>
      <c r="K27" s="26">
        <v>2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39"/>
      <c r="Y27" s="39"/>
      <c r="Z27" s="38">
        <f t="shared" si="30"/>
        <v>2</v>
      </c>
      <c r="AA27" s="38">
        <f t="shared" si="31"/>
        <v>22</v>
      </c>
      <c r="AB27" s="58">
        <f t="shared" si="32"/>
        <v>0</v>
      </c>
      <c r="AC27" s="63">
        <v>18</v>
      </c>
      <c r="AD27" s="46">
        <f t="shared" si="33"/>
        <v>40</v>
      </c>
      <c r="AE27" s="37"/>
      <c r="AF27" s="7" t="e">
        <f t="shared" si="17"/>
        <v>#REF!</v>
      </c>
      <c r="AG27" s="7" t="e">
        <f t="shared" si="18"/>
        <v>#REF!</v>
      </c>
      <c r="AH27" s="7" t="e">
        <f t="shared" si="19"/>
        <v>#REF!</v>
      </c>
      <c r="AI27" s="7" t="e">
        <f t="shared" si="20"/>
        <v>#REF!</v>
      </c>
      <c r="AJ27" s="7" t="e">
        <f t="shared" si="21"/>
        <v>#REF!</v>
      </c>
      <c r="AK27" s="1" t="e">
        <f t="shared" si="22"/>
        <v>#REF!</v>
      </c>
      <c r="AM27" s="10" t="e">
        <f t="shared" si="23"/>
        <v>#REF!</v>
      </c>
      <c r="AN27" s="10" t="e">
        <f t="shared" si="24"/>
        <v>#REF!</v>
      </c>
      <c r="AO27" s="10" t="e">
        <f t="shared" si="25"/>
        <v>#REF!</v>
      </c>
      <c r="AP27" s="10" t="e">
        <f t="shared" si="26"/>
        <v>#REF!</v>
      </c>
      <c r="AQ27" s="10" t="e">
        <f t="shared" si="27"/>
        <v>#REF!</v>
      </c>
      <c r="AR27" s="10" t="e">
        <f t="shared" si="28"/>
        <v>#REF!</v>
      </c>
      <c r="BR27" s="4"/>
    </row>
    <row r="28" spans="1:70" s="3" customFormat="1" ht="46.5" customHeight="1">
      <c r="A28" s="39" t="s">
        <v>126</v>
      </c>
      <c r="B28" s="40" t="s">
        <v>127</v>
      </c>
      <c r="C28" s="41" t="s">
        <v>0</v>
      </c>
      <c r="D28" s="42">
        <v>21.7</v>
      </c>
      <c r="E28" s="26">
        <v>13</v>
      </c>
      <c r="F28" s="26">
        <v>6</v>
      </c>
      <c r="G28" s="26">
        <v>1</v>
      </c>
      <c r="H28" s="38">
        <f t="shared" si="29"/>
        <v>20</v>
      </c>
      <c r="I28" s="26"/>
      <c r="J28" s="26"/>
      <c r="K28" s="26">
        <v>2</v>
      </c>
      <c r="L28" s="39"/>
      <c r="M28" s="39"/>
      <c r="N28" s="39">
        <v>1</v>
      </c>
      <c r="O28" s="39"/>
      <c r="P28" s="39"/>
      <c r="Q28" s="39"/>
      <c r="R28" s="39"/>
      <c r="S28" s="39"/>
      <c r="T28" s="39"/>
      <c r="U28" s="39"/>
      <c r="V28" s="39"/>
      <c r="W28" s="40"/>
      <c r="X28" s="39"/>
      <c r="Y28" s="39"/>
      <c r="Z28" s="38">
        <f t="shared" si="30"/>
        <v>3</v>
      </c>
      <c r="AA28" s="38">
        <f t="shared" si="31"/>
        <v>23</v>
      </c>
      <c r="AB28" s="58">
        <f t="shared" si="32"/>
        <v>1.3000000000000007</v>
      </c>
      <c r="AC28" s="63">
        <v>18.3</v>
      </c>
      <c r="AD28" s="46">
        <f t="shared" si="33"/>
        <v>40</v>
      </c>
      <c r="AE28" s="37"/>
      <c r="AF28" s="7" t="e">
        <f t="shared" si="17"/>
        <v>#REF!</v>
      </c>
      <c r="AG28" s="7" t="e">
        <f t="shared" si="18"/>
        <v>#REF!</v>
      </c>
      <c r="AH28" s="7" t="e">
        <f t="shared" si="19"/>
        <v>#REF!</v>
      </c>
      <c r="AI28" s="7" t="e">
        <f t="shared" si="20"/>
        <v>#REF!</v>
      </c>
      <c r="AJ28" s="7" t="e">
        <f t="shared" si="21"/>
        <v>#REF!</v>
      </c>
      <c r="AK28" s="1" t="e">
        <f t="shared" si="22"/>
        <v>#REF!</v>
      </c>
      <c r="AM28" s="10" t="e">
        <f t="shared" si="23"/>
        <v>#REF!</v>
      </c>
      <c r="AN28" s="10" t="e">
        <f t="shared" si="24"/>
        <v>#REF!</v>
      </c>
      <c r="AO28" s="10" t="e">
        <f t="shared" si="25"/>
        <v>#REF!</v>
      </c>
      <c r="AP28" s="10" t="e">
        <f t="shared" si="26"/>
        <v>#REF!</v>
      </c>
      <c r="AQ28" s="10" t="e">
        <f t="shared" si="27"/>
        <v>#REF!</v>
      </c>
      <c r="AR28" s="10" t="e">
        <f t="shared" si="28"/>
        <v>#REF!</v>
      </c>
      <c r="BR28" s="4"/>
    </row>
    <row r="29" spans="1:70" s="3" customFormat="1" ht="65.25" customHeight="1">
      <c r="A29" s="39" t="s">
        <v>48</v>
      </c>
      <c r="B29" s="43" t="s">
        <v>153</v>
      </c>
      <c r="C29" s="41" t="s">
        <v>1</v>
      </c>
      <c r="D29" s="42">
        <v>21</v>
      </c>
      <c r="E29" s="26"/>
      <c r="F29" s="26">
        <v>19</v>
      </c>
      <c r="G29" s="26"/>
      <c r="H29" s="38">
        <f t="shared" si="29"/>
        <v>19</v>
      </c>
      <c r="I29" s="26"/>
      <c r="J29" s="26"/>
      <c r="K29" s="26">
        <v>2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39"/>
      <c r="Y29" s="39"/>
      <c r="Z29" s="38">
        <f t="shared" si="30"/>
        <v>2</v>
      </c>
      <c r="AA29" s="38">
        <f t="shared" si="31"/>
        <v>21</v>
      </c>
      <c r="AB29" s="58">
        <f t="shared" si="32"/>
        <v>0</v>
      </c>
      <c r="AC29" s="63">
        <v>19</v>
      </c>
      <c r="AD29" s="46">
        <f t="shared" si="33"/>
        <v>40</v>
      </c>
      <c r="AE29" s="37"/>
      <c r="AF29" s="7" t="e">
        <f t="shared" si="17"/>
        <v>#REF!</v>
      </c>
      <c r="AG29" s="7" t="e">
        <f t="shared" si="18"/>
        <v>#REF!</v>
      </c>
      <c r="AH29" s="7" t="e">
        <f t="shared" si="19"/>
        <v>#REF!</v>
      </c>
      <c r="AI29" s="7" t="e">
        <f t="shared" si="20"/>
        <v>#REF!</v>
      </c>
      <c r="AJ29" s="7" t="e">
        <f t="shared" si="21"/>
        <v>#REF!</v>
      </c>
      <c r="AK29" s="1" t="e">
        <f t="shared" si="22"/>
        <v>#REF!</v>
      </c>
      <c r="AM29" s="10" t="e">
        <f t="shared" si="23"/>
        <v>#REF!</v>
      </c>
      <c r="AN29" s="10" t="e">
        <f t="shared" si="24"/>
        <v>#REF!</v>
      </c>
      <c r="AO29" s="10" t="e">
        <f t="shared" si="25"/>
        <v>#REF!</v>
      </c>
      <c r="AP29" s="10" t="e">
        <f t="shared" si="26"/>
        <v>#REF!</v>
      </c>
      <c r="AQ29" s="10" t="e">
        <f t="shared" si="27"/>
        <v>#REF!</v>
      </c>
      <c r="AR29" s="10" t="e">
        <f t="shared" si="28"/>
        <v>#REF!</v>
      </c>
      <c r="BR29" s="4"/>
    </row>
    <row r="30" spans="1:70" s="3" customFormat="1" ht="46.5" customHeight="1">
      <c r="A30" s="47" t="s">
        <v>184</v>
      </c>
      <c r="B30" s="40" t="s">
        <v>66</v>
      </c>
      <c r="C30" s="41" t="s">
        <v>1</v>
      </c>
      <c r="D30" s="42">
        <v>8</v>
      </c>
      <c r="E30" s="26"/>
      <c r="F30" s="26">
        <v>8</v>
      </c>
      <c r="G30" s="26"/>
      <c r="H30" s="38">
        <f t="shared" si="29"/>
        <v>8</v>
      </c>
      <c r="I30" s="26"/>
      <c r="J30" s="26"/>
      <c r="K30" s="26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39"/>
      <c r="Y30" s="39"/>
      <c r="Z30" s="38">
        <f t="shared" si="30"/>
        <v>0</v>
      </c>
      <c r="AA30" s="38">
        <f t="shared" si="31"/>
        <v>8</v>
      </c>
      <c r="AB30" s="58">
        <f t="shared" si="32"/>
        <v>0</v>
      </c>
      <c r="AC30" s="63">
        <v>7</v>
      </c>
      <c r="AD30" s="46">
        <f t="shared" si="33"/>
        <v>15</v>
      </c>
      <c r="AE30" s="37"/>
      <c r="AF30" s="7" t="e">
        <f aca="true" t="shared" si="34" ref="AF30:AF39">NazivSkole</f>
        <v>#REF!</v>
      </c>
      <c r="AG30" s="7" t="e">
        <f aca="true" t="shared" si="35" ref="AG30:AG39">Zupanija</f>
        <v>#REF!</v>
      </c>
      <c r="AH30" s="7" t="e">
        <f aca="true" t="shared" si="36" ref="AH30:AH39">GradMjesto</f>
        <v>#REF!</v>
      </c>
      <c r="AI30" s="7" t="e">
        <f aca="true" t="shared" si="37" ref="AI30:AI39">Osnivac</f>
        <v>#REF!</v>
      </c>
      <c r="AJ30" s="7" t="e">
        <f aca="true" t="shared" si="38" ref="AJ30:AJ39">VrstaSkole</f>
        <v>#REF!</v>
      </c>
      <c r="AK30" s="1" t="e">
        <f aca="true" t="shared" si="39" ref="AK30:AK39">SifraSkole</f>
        <v>#REF!</v>
      </c>
      <c r="AM30" s="10" t="e">
        <f aca="true" t="shared" si="40" ref="AM30:AM39">NazivSkole</f>
        <v>#REF!</v>
      </c>
      <c r="AN30" s="10" t="e">
        <f aca="true" t="shared" si="41" ref="AN30:AN39">Zupanija</f>
        <v>#REF!</v>
      </c>
      <c r="AO30" s="10" t="e">
        <f aca="true" t="shared" si="42" ref="AO30:AO39">GradMjesto</f>
        <v>#REF!</v>
      </c>
      <c r="AP30" s="10" t="e">
        <f aca="true" t="shared" si="43" ref="AP30:AP39">Osnivac</f>
        <v>#REF!</v>
      </c>
      <c r="AQ30" s="10" t="e">
        <f aca="true" t="shared" si="44" ref="AQ30:AQ39">VrstaSkole</f>
        <v>#REF!</v>
      </c>
      <c r="AR30" s="10" t="e">
        <f aca="true" t="shared" si="45" ref="AR30:AR39">SifraSkole</f>
        <v>#REF!</v>
      </c>
      <c r="BR30" s="4"/>
    </row>
    <row r="31" spans="1:70" s="3" customFormat="1" ht="48" customHeight="1">
      <c r="A31" s="47" t="s">
        <v>203</v>
      </c>
      <c r="B31" s="43" t="s">
        <v>66</v>
      </c>
      <c r="C31" s="41" t="s">
        <v>0</v>
      </c>
      <c r="D31" s="42">
        <v>5</v>
      </c>
      <c r="E31" s="26"/>
      <c r="F31" s="26">
        <v>5</v>
      </c>
      <c r="G31" s="26"/>
      <c r="H31" s="38">
        <f t="shared" si="29"/>
        <v>5</v>
      </c>
      <c r="I31" s="26"/>
      <c r="J31" s="26"/>
      <c r="K31" s="26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39"/>
      <c r="Y31" s="39"/>
      <c r="Z31" s="38">
        <f t="shared" si="30"/>
        <v>0</v>
      </c>
      <c r="AA31" s="38">
        <f t="shared" si="31"/>
        <v>5</v>
      </c>
      <c r="AB31" s="58">
        <f t="shared" si="32"/>
        <v>0</v>
      </c>
      <c r="AC31" s="63">
        <v>5</v>
      </c>
      <c r="AD31" s="46">
        <f t="shared" si="33"/>
        <v>10</v>
      </c>
      <c r="AE31" s="37"/>
      <c r="AF31" s="7" t="e">
        <f t="shared" si="34"/>
        <v>#REF!</v>
      </c>
      <c r="AG31" s="7" t="e">
        <f t="shared" si="35"/>
        <v>#REF!</v>
      </c>
      <c r="AH31" s="7" t="e">
        <f t="shared" si="36"/>
        <v>#REF!</v>
      </c>
      <c r="AI31" s="7" t="e">
        <f t="shared" si="37"/>
        <v>#REF!</v>
      </c>
      <c r="AJ31" s="7" t="e">
        <f t="shared" si="38"/>
        <v>#REF!</v>
      </c>
      <c r="AK31" s="1" t="e">
        <f t="shared" si="39"/>
        <v>#REF!</v>
      </c>
      <c r="AM31" s="10" t="e">
        <f t="shared" si="40"/>
        <v>#REF!</v>
      </c>
      <c r="AN31" s="10" t="e">
        <f t="shared" si="41"/>
        <v>#REF!</v>
      </c>
      <c r="AO31" s="10" t="e">
        <f t="shared" si="42"/>
        <v>#REF!</v>
      </c>
      <c r="AP31" s="10" t="e">
        <f t="shared" si="43"/>
        <v>#REF!</v>
      </c>
      <c r="AQ31" s="10" t="e">
        <f t="shared" si="44"/>
        <v>#REF!</v>
      </c>
      <c r="AR31" s="10" t="e">
        <f t="shared" si="45"/>
        <v>#REF!</v>
      </c>
      <c r="BR31" s="4"/>
    </row>
    <row r="32" spans="1:70" s="3" customFormat="1" ht="45" customHeight="1">
      <c r="A32" s="39" t="s">
        <v>49</v>
      </c>
      <c r="B32" s="40" t="s">
        <v>67</v>
      </c>
      <c r="C32" s="41" t="s">
        <v>1</v>
      </c>
      <c r="D32" s="42">
        <v>5</v>
      </c>
      <c r="E32" s="26">
        <v>5</v>
      </c>
      <c r="F32" s="26"/>
      <c r="G32" s="26"/>
      <c r="H32" s="38">
        <f t="shared" si="29"/>
        <v>5</v>
      </c>
      <c r="I32" s="26"/>
      <c r="J32" s="26"/>
      <c r="K32" s="26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39"/>
      <c r="Y32" s="39"/>
      <c r="Z32" s="38">
        <f t="shared" si="30"/>
        <v>0</v>
      </c>
      <c r="AA32" s="38">
        <f t="shared" si="31"/>
        <v>5</v>
      </c>
      <c r="AB32" s="58">
        <f t="shared" si="32"/>
        <v>0</v>
      </c>
      <c r="AC32" s="63">
        <v>4</v>
      </c>
      <c r="AD32" s="46">
        <f t="shared" si="33"/>
        <v>9</v>
      </c>
      <c r="AE32" s="37"/>
      <c r="AF32" s="7" t="e">
        <f t="shared" si="34"/>
        <v>#REF!</v>
      </c>
      <c r="AG32" s="7" t="e">
        <f t="shared" si="35"/>
        <v>#REF!</v>
      </c>
      <c r="AH32" s="7" t="e">
        <f t="shared" si="36"/>
        <v>#REF!</v>
      </c>
      <c r="AI32" s="7" t="e">
        <f t="shared" si="37"/>
        <v>#REF!</v>
      </c>
      <c r="AJ32" s="7" t="e">
        <f t="shared" si="38"/>
        <v>#REF!</v>
      </c>
      <c r="AK32" s="1" t="e">
        <f t="shared" si="39"/>
        <v>#REF!</v>
      </c>
      <c r="AM32" s="10" t="e">
        <f t="shared" si="40"/>
        <v>#REF!</v>
      </c>
      <c r="AN32" s="10" t="e">
        <f t="shared" si="41"/>
        <v>#REF!</v>
      </c>
      <c r="AO32" s="10" t="e">
        <f t="shared" si="42"/>
        <v>#REF!</v>
      </c>
      <c r="AP32" s="10" t="e">
        <f t="shared" si="43"/>
        <v>#REF!</v>
      </c>
      <c r="AQ32" s="10" t="e">
        <f t="shared" si="44"/>
        <v>#REF!</v>
      </c>
      <c r="AR32" s="10" t="e">
        <f t="shared" si="45"/>
        <v>#REF!</v>
      </c>
      <c r="BR32" s="4"/>
    </row>
    <row r="33" spans="1:70" s="3" customFormat="1" ht="45" customHeight="1">
      <c r="A33" s="47" t="s">
        <v>56</v>
      </c>
      <c r="B33" s="43" t="s">
        <v>70</v>
      </c>
      <c r="C33" s="49" t="s">
        <v>1</v>
      </c>
      <c r="D33" s="50">
        <v>10.5</v>
      </c>
      <c r="E33" s="26"/>
      <c r="F33" s="26">
        <v>11</v>
      </c>
      <c r="G33" s="26"/>
      <c r="H33" s="46">
        <f t="shared" si="29"/>
        <v>11</v>
      </c>
      <c r="I33" s="26"/>
      <c r="J33" s="26"/>
      <c r="K33" s="26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3"/>
      <c r="X33" s="47"/>
      <c r="Y33" s="47"/>
      <c r="Z33" s="46">
        <f t="shared" si="30"/>
        <v>0</v>
      </c>
      <c r="AA33" s="46">
        <f t="shared" si="31"/>
        <v>11</v>
      </c>
      <c r="AB33" s="58">
        <f t="shared" si="32"/>
        <v>0.5</v>
      </c>
      <c r="AC33" s="63">
        <v>9.5</v>
      </c>
      <c r="AD33" s="46">
        <f t="shared" si="33"/>
        <v>20</v>
      </c>
      <c r="AE33" s="71"/>
      <c r="AF33" s="7"/>
      <c r="AG33" s="7"/>
      <c r="AH33" s="7"/>
      <c r="AI33" s="7"/>
      <c r="AJ33" s="7"/>
      <c r="AK33" s="1"/>
      <c r="AM33" s="10"/>
      <c r="AN33" s="10"/>
      <c r="AO33" s="10"/>
      <c r="AP33" s="10"/>
      <c r="AQ33" s="10"/>
      <c r="AR33" s="10"/>
      <c r="BR33" s="4"/>
    </row>
    <row r="34" spans="1:70" s="3" customFormat="1" ht="45" customHeight="1">
      <c r="A34" s="47" t="s">
        <v>198</v>
      </c>
      <c r="B34" s="43" t="s">
        <v>186</v>
      </c>
      <c r="C34" s="49" t="s">
        <v>0</v>
      </c>
      <c r="D34" s="50">
        <v>2</v>
      </c>
      <c r="E34" s="26">
        <v>1</v>
      </c>
      <c r="F34" s="26">
        <v>1</v>
      </c>
      <c r="G34" s="26"/>
      <c r="H34" s="46">
        <f>SUM(E34:G34)</f>
        <v>2</v>
      </c>
      <c r="I34" s="26"/>
      <c r="J34" s="26"/>
      <c r="K34" s="26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3"/>
      <c r="X34" s="47"/>
      <c r="Y34" s="47"/>
      <c r="Z34" s="46">
        <f t="shared" si="30"/>
        <v>0</v>
      </c>
      <c r="AA34" s="46">
        <f t="shared" si="31"/>
        <v>2</v>
      </c>
      <c r="AB34" s="58">
        <f t="shared" si="32"/>
        <v>0</v>
      </c>
      <c r="AC34" s="63">
        <v>2</v>
      </c>
      <c r="AD34" s="46">
        <f t="shared" si="33"/>
        <v>4</v>
      </c>
      <c r="AE34" s="71"/>
      <c r="AF34" s="7"/>
      <c r="AG34" s="7"/>
      <c r="AH34" s="7"/>
      <c r="AI34" s="7"/>
      <c r="AJ34" s="7"/>
      <c r="AK34" s="1"/>
      <c r="AM34" s="10"/>
      <c r="AN34" s="10"/>
      <c r="AO34" s="10"/>
      <c r="AP34" s="10"/>
      <c r="AQ34" s="10"/>
      <c r="AR34" s="10"/>
      <c r="BR34" s="4"/>
    </row>
    <row r="35" spans="1:70" s="3" customFormat="1" ht="46.5" customHeight="1">
      <c r="A35" s="39" t="s">
        <v>50</v>
      </c>
      <c r="B35" s="40" t="s">
        <v>68</v>
      </c>
      <c r="C35" s="41" t="s">
        <v>1</v>
      </c>
      <c r="D35" s="42">
        <v>17</v>
      </c>
      <c r="E35" s="26">
        <v>17</v>
      </c>
      <c r="F35" s="26"/>
      <c r="G35" s="26"/>
      <c r="H35" s="38">
        <f t="shared" si="29"/>
        <v>17</v>
      </c>
      <c r="I35" s="26">
        <v>1</v>
      </c>
      <c r="J35" s="26"/>
      <c r="K35" s="26">
        <v>2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39"/>
      <c r="Y35" s="39"/>
      <c r="Z35" s="38">
        <f t="shared" si="30"/>
        <v>3</v>
      </c>
      <c r="AA35" s="38">
        <f t="shared" si="31"/>
        <v>20</v>
      </c>
      <c r="AB35" s="58">
        <f t="shared" si="32"/>
        <v>3</v>
      </c>
      <c r="AC35" s="63">
        <v>14</v>
      </c>
      <c r="AD35" s="46">
        <f t="shared" si="33"/>
        <v>31</v>
      </c>
      <c r="AE35" s="37"/>
      <c r="AF35" s="7" t="e">
        <f t="shared" si="34"/>
        <v>#REF!</v>
      </c>
      <c r="AG35" s="7" t="e">
        <f t="shared" si="35"/>
        <v>#REF!</v>
      </c>
      <c r="AH35" s="7" t="e">
        <f t="shared" si="36"/>
        <v>#REF!</v>
      </c>
      <c r="AI35" s="7" t="e">
        <f t="shared" si="37"/>
        <v>#REF!</v>
      </c>
      <c r="AJ35" s="7" t="e">
        <f t="shared" si="38"/>
        <v>#REF!</v>
      </c>
      <c r="AK35" s="1" t="e">
        <f t="shared" si="39"/>
        <v>#REF!</v>
      </c>
      <c r="AM35" s="10" t="e">
        <f t="shared" si="40"/>
        <v>#REF!</v>
      </c>
      <c r="AN35" s="10" t="e">
        <f t="shared" si="41"/>
        <v>#REF!</v>
      </c>
      <c r="AO35" s="10" t="e">
        <f t="shared" si="42"/>
        <v>#REF!</v>
      </c>
      <c r="AP35" s="10" t="e">
        <f t="shared" si="43"/>
        <v>#REF!</v>
      </c>
      <c r="AQ35" s="10" t="e">
        <f t="shared" si="44"/>
        <v>#REF!</v>
      </c>
      <c r="AR35" s="10" t="e">
        <f t="shared" si="45"/>
        <v>#REF!</v>
      </c>
      <c r="BR35" s="4"/>
    </row>
    <row r="36" spans="1:70" s="3" customFormat="1" ht="46.5" customHeight="1">
      <c r="A36" s="39" t="s">
        <v>51</v>
      </c>
      <c r="B36" s="40" t="s">
        <v>69</v>
      </c>
      <c r="C36" s="41" t="s">
        <v>1</v>
      </c>
      <c r="D36" s="42">
        <v>22</v>
      </c>
      <c r="E36" s="26">
        <v>4</v>
      </c>
      <c r="F36" s="26"/>
      <c r="G36" s="26"/>
      <c r="H36" s="38">
        <f t="shared" si="29"/>
        <v>4</v>
      </c>
      <c r="I36" s="26"/>
      <c r="J36" s="26"/>
      <c r="K36" s="26"/>
      <c r="L36" s="39"/>
      <c r="M36" s="39"/>
      <c r="N36" s="39"/>
      <c r="O36" s="39"/>
      <c r="P36" s="39"/>
      <c r="Q36" s="39">
        <v>12</v>
      </c>
      <c r="R36" s="39">
        <v>6</v>
      </c>
      <c r="S36" s="39"/>
      <c r="T36" s="39"/>
      <c r="U36" s="39"/>
      <c r="V36" s="39"/>
      <c r="W36" s="40"/>
      <c r="X36" s="39"/>
      <c r="Y36" s="39"/>
      <c r="Z36" s="38">
        <f t="shared" si="30"/>
        <v>18</v>
      </c>
      <c r="AA36" s="38">
        <f t="shared" si="31"/>
        <v>22</v>
      </c>
      <c r="AB36" s="58">
        <f t="shared" si="32"/>
        <v>0</v>
      </c>
      <c r="AC36" s="63">
        <v>18</v>
      </c>
      <c r="AD36" s="46">
        <f t="shared" si="33"/>
        <v>40</v>
      </c>
      <c r="AE36" s="37"/>
      <c r="AF36" s="7" t="e">
        <f t="shared" si="34"/>
        <v>#REF!</v>
      </c>
      <c r="AG36" s="7" t="e">
        <f t="shared" si="35"/>
        <v>#REF!</v>
      </c>
      <c r="AH36" s="7" t="e">
        <f t="shared" si="36"/>
        <v>#REF!</v>
      </c>
      <c r="AI36" s="7" t="e">
        <f t="shared" si="37"/>
        <v>#REF!</v>
      </c>
      <c r="AJ36" s="7" t="e">
        <f t="shared" si="38"/>
        <v>#REF!</v>
      </c>
      <c r="AK36" s="1" t="e">
        <f t="shared" si="39"/>
        <v>#REF!</v>
      </c>
      <c r="AM36" s="10" t="e">
        <f t="shared" si="40"/>
        <v>#REF!</v>
      </c>
      <c r="AN36" s="10" t="e">
        <f t="shared" si="41"/>
        <v>#REF!</v>
      </c>
      <c r="AO36" s="10" t="e">
        <f t="shared" si="42"/>
        <v>#REF!</v>
      </c>
      <c r="AP36" s="10" t="e">
        <f t="shared" si="43"/>
        <v>#REF!</v>
      </c>
      <c r="AQ36" s="10" t="e">
        <f t="shared" si="44"/>
        <v>#REF!</v>
      </c>
      <c r="AR36" s="10" t="e">
        <f t="shared" si="45"/>
        <v>#REF!</v>
      </c>
      <c r="BR36" s="4"/>
    </row>
    <row r="37" spans="1:70" s="3" customFormat="1" ht="45" customHeight="1">
      <c r="A37" s="76" t="s">
        <v>213</v>
      </c>
      <c r="B37" s="43" t="s">
        <v>214</v>
      </c>
      <c r="C37" s="41" t="s">
        <v>1</v>
      </c>
      <c r="D37" s="42">
        <v>14</v>
      </c>
      <c r="E37" s="26">
        <v>14</v>
      </c>
      <c r="F37" s="26"/>
      <c r="G37" s="26"/>
      <c r="H37" s="38">
        <f t="shared" si="29"/>
        <v>14</v>
      </c>
      <c r="I37" s="26"/>
      <c r="J37" s="26"/>
      <c r="K37" s="26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9"/>
      <c r="Y37" s="39"/>
      <c r="Z37" s="38">
        <f t="shared" si="30"/>
        <v>0</v>
      </c>
      <c r="AA37" s="38">
        <f t="shared" si="31"/>
        <v>14</v>
      </c>
      <c r="AB37" s="58">
        <f t="shared" si="32"/>
        <v>0</v>
      </c>
      <c r="AC37" s="63">
        <v>11</v>
      </c>
      <c r="AD37" s="46">
        <f t="shared" si="33"/>
        <v>25</v>
      </c>
      <c r="AE37" s="37"/>
      <c r="AF37" s="7" t="e">
        <f t="shared" si="34"/>
        <v>#REF!</v>
      </c>
      <c r="AG37" s="7" t="e">
        <f t="shared" si="35"/>
        <v>#REF!</v>
      </c>
      <c r="AH37" s="7" t="e">
        <f t="shared" si="36"/>
        <v>#REF!</v>
      </c>
      <c r="AI37" s="7" t="e">
        <f t="shared" si="37"/>
        <v>#REF!</v>
      </c>
      <c r="AJ37" s="7" t="e">
        <f t="shared" si="38"/>
        <v>#REF!</v>
      </c>
      <c r="AK37" s="1" t="e">
        <f t="shared" si="39"/>
        <v>#REF!</v>
      </c>
      <c r="AM37" s="10" t="e">
        <f t="shared" si="40"/>
        <v>#REF!</v>
      </c>
      <c r="AN37" s="10" t="e">
        <f t="shared" si="41"/>
        <v>#REF!</v>
      </c>
      <c r="AO37" s="10" t="e">
        <f t="shared" si="42"/>
        <v>#REF!</v>
      </c>
      <c r="AP37" s="10" t="e">
        <f t="shared" si="43"/>
        <v>#REF!</v>
      </c>
      <c r="AQ37" s="10" t="e">
        <f t="shared" si="44"/>
        <v>#REF!</v>
      </c>
      <c r="AR37" s="10" t="e">
        <f t="shared" si="45"/>
        <v>#REF!</v>
      </c>
      <c r="BR37" s="4"/>
    </row>
    <row r="38" spans="1:70" s="3" customFormat="1" ht="45" customHeight="1">
      <c r="A38" s="39" t="s">
        <v>52</v>
      </c>
      <c r="B38" s="43" t="s">
        <v>154</v>
      </c>
      <c r="C38" s="41" t="s">
        <v>1</v>
      </c>
      <c r="D38" s="42">
        <v>20.5</v>
      </c>
      <c r="E38" s="26">
        <v>15</v>
      </c>
      <c r="F38" s="26"/>
      <c r="G38" s="26"/>
      <c r="H38" s="38">
        <f t="shared" si="29"/>
        <v>15</v>
      </c>
      <c r="I38" s="26">
        <v>2</v>
      </c>
      <c r="J38" s="26"/>
      <c r="K38" s="26">
        <v>2</v>
      </c>
      <c r="L38" s="39"/>
      <c r="M38" s="39"/>
      <c r="N38" s="39"/>
      <c r="O38" s="39"/>
      <c r="P38" s="39">
        <v>3</v>
      </c>
      <c r="Q38" s="39"/>
      <c r="R38" s="39"/>
      <c r="S38" s="39"/>
      <c r="T38" s="39">
        <v>1</v>
      </c>
      <c r="U38" s="39"/>
      <c r="V38" s="39"/>
      <c r="W38" s="40"/>
      <c r="X38" s="39"/>
      <c r="Y38" s="39"/>
      <c r="Z38" s="38">
        <f t="shared" si="30"/>
        <v>8</v>
      </c>
      <c r="AA38" s="38">
        <f t="shared" si="31"/>
        <v>23</v>
      </c>
      <c r="AB38" s="58">
        <f t="shared" si="32"/>
        <v>2.5</v>
      </c>
      <c r="AC38" s="63">
        <v>19.5</v>
      </c>
      <c r="AD38" s="46">
        <f t="shared" si="33"/>
        <v>40</v>
      </c>
      <c r="AE38" s="37"/>
      <c r="AF38" s="7" t="e">
        <f t="shared" si="34"/>
        <v>#REF!</v>
      </c>
      <c r="AG38" s="7" t="e">
        <f t="shared" si="35"/>
        <v>#REF!</v>
      </c>
      <c r="AH38" s="7" t="e">
        <f t="shared" si="36"/>
        <v>#REF!</v>
      </c>
      <c r="AI38" s="7" t="e">
        <f t="shared" si="37"/>
        <v>#REF!</v>
      </c>
      <c r="AJ38" s="7" t="e">
        <f t="shared" si="38"/>
        <v>#REF!</v>
      </c>
      <c r="AK38" s="1" t="e">
        <f t="shared" si="39"/>
        <v>#REF!</v>
      </c>
      <c r="AM38" s="10" t="e">
        <f t="shared" si="40"/>
        <v>#REF!</v>
      </c>
      <c r="AN38" s="10" t="e">
        <f t="shared" si="41"/>
        <v>#REF!</v>
      </c>
      <c r="AO38" s="10" t="e">
        <f t="shared" si="42"/>
        <v>#REF!</v>
      </c>
      <c r="AP38" s="10" t="e">
        <f t="shared" si="43"/>
        <v>#REF!</v>
      </c>
      <c r="AQ38" s="10" t="e">
        <f t="shared" si="44"/>
        <v>#REF!</v>
      </c>
      <c r="AR38" s="10" t="e">
        <f t="shared" si="45"/>
        <v>#REF!</v>
      </c>
      <c r="BR38" s="4"/>
    </row>
    <row r="39" spans="1:70" s="3" customFormat="1" ht="46.5" customHeight="1">
      <c r="A39" s="47" t="s">
        <v>191</v>
      </c>
      <c r="B39" s="43" t="s">
        <v>155</v>
      </c>
      <c r="C39" s="41" t="s">
        <v>1</v>
      </c>
      <c r="D39" s="42">
        <v>20.2</v>
      </c>
      <c r="E39" s="26">
        <v>21</v>
      </c>
      <c r="F39" s="26"/>
      <c r="G39" s="26"/>
      <c r="H39" s="38">
        <f t="shared" si="29"/>
        <v>21</v>
      </c>
      <c r="I39" s="26"/>
      <c r="J39" s="26"/>
      <c r="K39" s="26">
        <v>2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39"/>
      <c r="Y39" s="39"/>
      <c r="Z39" s="38">
        <f t="shared" si="30"/>
        <v>2</v>
      </c>
      <c r="AA39" s="38">
        <f t="shared" si="31"/>
        <v>23</v>
      </c>
      <c r="AB39" s="58">
        <f t="shared" si="32"/>
        <v>2.8000000000000007</v>
      </c>
      <c r="AC39" s="63">
        <v>19.8</v>
      </c>
      <c r="AD39" s="46">
        <f t="shared" si="33"/>
        <v>40</v>
      </c>
      <c r="AE39" s="37"/>
      <c r="AF39" s="7" t="e">
        <f t="shared" si="34"/>
        <v>#REF!</v>
      </c>
      <c r="AG39" s="7" t="e">
        <f t="shared" si="35"/>
        <v>#REF!</v>
      </c>
      <c r="AH39" s="7" t="e">
        <f t="shared" si="36"/>
        <v>#REF!</v>
      </c>
      <c r="AI39" s="7" t="e">
        <f t="shared" si="37"/>
        <v>#REF!</v>
      </c>
      <c r="AJ39" s="7" t="e">
        <f t="shared" si="38"/>
        <v>#REF!</v>
      </c>
      <c r="AK39" s="1" t="e">
        <f t="shared" si="39"/>
        <v>#REF!</v>
      </c>
      <c r="AM39" s="10" t="e">
        <f t="shared" si="40"/>
        <v>#REF!</v>
      </c>
      <c r="AN39" s="10" t="e">
        <f t="shared" si="41"/>
        <v>#REF!</v>
      </c>
      <c r="AO39" s="10" t="e">
        <f t="shared" si="42"/>
        <v>#REF!</v>
      </c>
      <c r="AP39" s="10" t="e">
        <f t="shared" si="43"/>
        <v>#REF!</v>
      </c>
      <c r="AQ39" s="10" t="e">
        <f t="shared" si="44"/>
        <v>#REF!</v>
      </c>
      <c r="AR39" s="10" t="e">
        <f t="shared" si="45"/>
        <v>#REF!</v>
      </c>
      <c r="BR39" s="4"/>
    </row>
    <row r="40" spans="1:70" s="3" customFormat="1" ht="46.5" customHeight="1">
      <c r="A40" s="39" t="s">
        <v>53</v>
      </c>
      <c r="B40" s="43" t="s">
        <v>154</v>
      </c>
      <c r="C40" s="41" t="s">
        <v>1</v>
      </c>
      <c r="D40" s="42">
        <v>20</v>
      </c>
      <c r="E40" s="26">
        <v>20</v>
      </c>
      <c r="F40" s="26"/>
      <c r="G40" s="26"/>
      <c r="H40" s="38">
        <f t="shared" si="29"/>
        <v>20</v>
      </c>
      <c r="I40" s="26">
        <v>1</v>
      </c>
      <c r="J40" s="26"/>
      <c r="K40" s="26">
        <v>2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39"/>
      <c r="Y40" s="39"/>
      <c r="Z40" s="38">
        <f t="shared" si="30"/>
        <v>3</v>
      </c>
      <c r="AA40" s="38">
        <f t="shared" si="31"/>
        <v>23</v>
      </c>
      <c r="AB40" s="58">
        <f t="shared" si="32"/>
        <v>3</v>
      </c>
      <c r="AC40" s="63">
        <v>20</v>
      </c>
      <c r="AD40" s="46">
        <f t="shared" si="33"/>
        <v>40</v>
      </c>
      <c r="AE40" s="37"/>
      <c r="AF40" s="7" t="e">
        <f aca="true" t="shared" si="46" ref="AF40:AF47">NazivSkole</f>
        <v>#REF!</v>
      </c>
      <c r="AG40" s="7" t="e">
        <f aca="true" t="shared" si="47" ref="AG40:AG47">Zupanija</f>
        <v>#REF!</v>
      </c>
      <c r="AH40" s="7" t="e">
        <f aca="true" t="shared" si="48" ref="AH40:AH47">GradMjesto</f>
        <v>#REF!</v>
      </c>
      <c r="AI40" s="7" t="e">
        <f aca="true" t="shared" si="49" ref="AI40:AI47">Osnivac</f>
        <v>#REF!</v>
      </c>
      <c r="AJ40" s="7" t="e">
        <f aca="true" t="shared" si="50" ref="AJ40:AJ47">VrstaSkole</f>
        <v>#REF!</v>
      </c>
      <c r="AK40" s="1" t="e">
        <f aca="true" t="shared" si="51" ref="AK40:AK47">SifraSkole</f>
        <v>#REF!</v>
      </c>
      <c r="AM40" s="10" t="e">
        <f aca="true" t="shared" si="52" ref="AM40:AM47">NazivSkole</f>
        <v>#REF!</v>
      </c>
      <c r="AN40" s="10" t="e">
        <f aca="true" t="shared" si="53" ref="AN40:AN47">Zupanija</f>
        <v>#REF!</v>
      </c>
      <c r="AO40" s="10" t="e">
        <f aca="true" t="shared" si="54" ref="AO40:AO47">GradMjesto</f>
        <v>#REF!</v>
      </c>
      <c r="AP40" s="10" t="e">
        <f aca="true" t="shared" si="55" ref="AP40:AP47">Osnivac</f>
        <v>#REF!</v>
      </c>
      <c r="AQ40" s="10" t="e">
        <f aca="true" t="shared" si="56" ref="AQ40:AQ47">VrstaSkole</f>
        <v>#REF!</v>
      </c>
      <c r="AR40" s="10" t="e">
        <f aca="true" t="shared" si="57" ref="AR40:AR47">SifraSkole</f>
        <v>#REF!</v>
      </c>
      <c r="BR40" s="4"/>
    </row>
    <row r="41" spans="1:70" s="3" customFormat="1" ht="45" customHeight="1">
      <c r="A41" s="39" t="s">
        <v>54</v>
      </c>
      <c r="B41" s="43" t="s">
        <v>156</v>
      </c>
      <c r="C41" s="41" t="s">
        <v>1</v>
      </c>
      <c r="D41" s="42">
        <v>20.2</v>
      </c>
      <c r="E41" s="26">
        <v>18</v>
      </c>
      <c r="F41" s="26"/>
      <c r="G41" s="26"/>
      <c r="H41" s="38">
        <f t="shared" si="29"/>
        <v>18</v>
      </c>
      <c r="I41" s="26">
        <v>1</v>
      </c>
      <c r="J41" s="26"/>
      <c r="K41" s="26">
        <v>2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39"/>
      <c r="Y41" s="39"/>
      <c r="Z41" s="38">
        <f t="shared" si="30"/>
        <v>3</v>
      </c>
      <c r="AA41" s="38">
        <f t="shared" si="31"/>
        <v>21</v>
      </c>
      <c r="AB41" s="58">
        <f t="shared" si="32"/>
        <v>0.8000000000000007</v>
      </c>
      <c r="AC41" s="63">
        <v>19.8</v>
      </c>
      <c r="AD41" s="46">
        <f t="shared" si="33"/>
        <v>40</v>
      </c>
      <c r="AE41" s="37"/>
      <c r="AF41" s="7" t="e">
        <f t="shared" si="46"/>
        <v>#REF!</v>
      </c>
      <c r="AG41" s="7" t="e">
        <f t="shared" si="47"/>
        <v>#REF!</v>
      </c>
      <c r="AH41" s="7" t="e">
        <f t="shared" si="48"/>
        <v>#REF!</v>
      </c>
      <c r="AI41" s="7" t="e">
        <f t="shared" si="49"/>
        <v>#REF!</v>
      </c>
      <c r="AJ41" s="7" t="e">
        <f t="shared" si="50"/>
        <v>#REF!</v>
      </c>
      <c r="AK41" s="1" t="e">
        <f t="shared" si="51"/>
        <v>#REF!</v>
      </c>
      <c r="AM41" s="10" t="e">
        <f t="shared" si="52"/>
        <v>#REF!</v>
      </c>
      <c r="AN41" s="10" t="e">
        <f t="shared" si="53"/>
        <v>#REF!</v>
      </c>
      <c r="AO41" s="10" t="e">
        <f t="shared" si="54"/>
        <v>#REF!</v>
      </c>
      <c r="AP41" s="10" t="e">
        <f t="shared" si="55"/>
        <v>#REF!</v>
      </c>
      <c r="AQ41" s="10" t="e">
        <f t="shared" si="56"/>
        <v>#REF!</v>
      </c>
      <c r="AR41" s="10" t="e">
        <f t="shared" si="57"/>
        <v>#REF!</v>
      </c>
      <c r="BR41" s="4"/>
    </row>
    <row r="42" spans="1:70" s="3" customFormat="1" ht="46.5" customHeight="1">
      <c r="A42" s="39" t="s">
        <v>55</v>
      </c>
      <c r="B42" s="43" t="s">
        <v>157</v>
      </c>
      <c r="C42" s="41" t="s">
        <v>1</v>
      </c>
      <c r="D42" s="42">
        <v>21</v>
      </c>
      <c r="E42" s="26">
        <v>20.5</v>
      </c>
      <c r="F42" s="26"/>
      <c r="G42" s="26"/>
      <c r="H42" s="38">
        <f t="shared" si="29"/>
        <v>20.5</v>
      </c>
      <c r="I42" s="26"/>
      <c r="J42" s="26"/>
      <c r="K42" s="26"/>
      <c r="L42" s="39"/>
      <c r="M42" s="39"/>
      <c r="N42" s="39"/>
      <c r="O42" s="39"/>
      <c r="P42" s="39"/>
      <c r="Q42" s="39"/>
      <c r="R42" s="39"/>
      <c r="S42" s="39"/>
      <c r="T42" s="39">
        <v>2</v>
      </c>
      <c r="U42" s="39"/>
      <c r="V42" s="39"/>
      <c r="W42" s="40"/>
      <c r="X42" s="39"/>
      <c r="Y42" s="39"/>
      <c r="Z42" s="38">
        <f t="shared" si="30"/>
        <v>2</v>
      </c>
      <c r="AA42" s="38">
        <f t="shared" si="31"/>
        <v>22.5</v>
      </c>
      <c r="AB42" s="58">
        <f t="shared" si="32"/>
        <v>1.5</v>
      </c>
      <c r="AC42" s="63">
        <v>19</v>
      </c>
      <c r="AD42" s="46">
        <f t="shared" si="33"/>
        <v>40</v>
      </c>
      <c r="AE42" s="37"/>
      <c r="AF42" s="7" t="e">
        <f t="shared" si="46"/>
        <v>#REF!</v>
      </c>
      <c r="AG42" s="7" t="e">
        <f t="shared" si="47"/>
        <v>#REF!</v>
      </c>
      <c r="AH42" s="7" t="e">
        <f t="shared" si="48"/>
        <v>#REF!</v>
      </c>
      <c r="AI42" s="7" t="e">
        <f t="shared" si="49"/>
        <v>#REF!</v>
      </c>
      <c r="AJ42" s="7" t="e">
        <f t="shared" si="50"/>
        <v>#REF!</v>
      </c>
      <c r="AK42" s="1" t="e">
        <f t="shared" si="51"/>
        <v>#REF!</v>
      </c>
      <c r="AM42" s="10" t="e">
        <f t="shared" si="52"/>
        <v>#REF!</v>
      </c>
      <c r="AN42" s="10" t="e">
        <f t="shared" si="53"/>
        <v>#REF!</v>
      </c>
      <c r="AO42" s="10" t="e">
        <f t="shared" si="54"/>
        <v>#REF!</v>
      </c>
      <c r="AP42" s="10" t="e">
        <f t="shared" si="55"/>
        <v>#REF!</v>
      </c>
      <c r="AQ42" s="10" t="e">
        <f t="shared" si="56"/>
        <v>#REF!</v>
      </c>
      <c r="AR42" s="10" t="e">
        <f t="shared" si="57"/>
        <v>#REF!</v>
      </c>
      <c r="BR42" s="4"/>
    </row>
    <row r="43" spans="1:70" s="3" customFormat="1" ht="46.5" customHeight="1">
      <c r="A43" s="76" t="s">
        <v>122</v>
      </c>
      <c r="B43" s="40" t="s">
        <v>172</v>
      </c>
      <c r="C43" s="41" t="s">
        <v>1</v>
      </c>
      <c r="D43" s="42">
        <v>11.5</v>
      </c>
      <c r="E43" s="26">
        <v>11</v>
      </c>
      <c r="F43" s="26"/>
      <c r="G43" s="26"/>
      <c r="H43" s="38">
        <f t="shared" si="29"/>
        <v>11</v>
      </c>
      <c r="I43" s="26"/>
      <c r="J43" s="26"/>
      <c r="K43" s="26"/>
      <c r="L43" s="39"/>
      <c r="M43" s="39"/>
      <c r="N43" s="39"/>
      <c r="O43" s="39"/>
      <c r="P43" s="39"/>
      <c r="Q43" s="39"/>
      <c r="R43" s="39"/>
      <c r="S43" s="39"/>
      <c r="T43" s="39">
        <v>1</v>
      </c>
      <c r="U43" s="39"/>
      <c r="V43" s="39"/>
      <c r="W43" s="40"/>
      <c r="X43" s="39"/>
      <c r="Y43" s="39"/>
      <c r="Z43" s="38">
        <f t="shared" si="30"/>
        <v>1</v>
      </c>
      <c r="AA43" s="38">
        <f t="shared" si="31"/>
        <v>12</v>
      </c>
      <c r="AB43" s="58">
        <f t="shared" si="32"/>
        <v>0.5</v>
      </c>
      <c r="AC43" s="63">
        <v>10.5</v>
      </c>
      <c r="AD43" s="46">
        <f t="shared" si="33"/>
        <v>22</v>
      </c>
      <c r="AE43" s="37"/>
      <c r="AF43" s="7" t="e">
        <f t="shared" si="46"/>
        <v>#REF!</v>
      </c>
      <c r="AG43" s="7" t="e">
        <f t="shared" si="47"/>
        <v>#REF!</v>
      </c>
      <c r="AH43" s="7" t="e">
        <f t="shared" si="48"/>
        <v>#REF!</v>
      </c>
      <c r="AI43" s="7" t="e">
        <f t="shared" si="49"/>
        <v>#REF!</v>
      </c>
      <c r="AJ43" s="7" t="e">
        <f t="shared" si="50"/>
        <v>#REF!</v>
      </c>
      <c r="AK43" s="1" t="e">
        <f t="shared" si="51"/>
        <v>#REF!</v>
      </c>
      <c r="AM43" s="10" t="e">
        <f t="shared" si="52"/>
        <v>#REF!</v>
      </c>
      <c r="AN43" s="10" t="e">
        <f t="shared" si="53"/>
        <v>#REF!</v>
      </c>
      <c r="AO43" s="10" t="e">
        <f t="shared" si="54"/>
        <v>#REF!</v>
      </c>
      <c r="AP43" s="10" t="e">
        <f t="shared" si="55"/>
        <v>#REF!</v>
      </c>
      <c r="AQ43" s="10" t="e">
        <f t="shared" si="56"/>
        <v>#REF!</v>
      </c>
      <c r="AR43" s="10" t="e">
        <f t="shared" si="57"/>
        <v>#REF!</v>
      </c>
      <c r="BR43" s="4"/>
    </row>
    <row r="44" spans="1:70" s="3" customFormat="1" ht="46.5" customHeight="1">
      <c r="A44" s="39" t="s">
        <v>57</v>
      </c>
      <c r="B44" s="43" t="s">
        <v>158</v>
      </c>
      <c r="C44" s="41" t="s">
        <v>1</v>
      </c>
      <c r="D44" s="42">
        <v>11</v>
      </c>
      <c r="E44" s="26">
        <v>11</v>
      </c>
      <c r="F44" s="26"/>
      <c r="G44" s="26"/>
      <c r="H44" s="38">
        <f t="shared" si="29"/>
        <v>11</v>
      </c>
      <c r="I44" s="26"/>
      <c r="J44" s="26"/>
      <c r="K44" s="2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39"/>
      <c r="Y44" s="39"/>
      <c r="Z44" s="38">
        <f t="shared" si="30"/>
        <v>0</v>
      </c>
      <c r="AA44" s="38">
        <f t="shared" si="31"/>
        <v>11</v>
      </c>
      <c r="AB44" s="58">
        <f t="shared" si="32"/>
        <v>0</v>
      </c>
      <c r="AC44" s="63">
        <v>9</v>
      </c>
      <c r="AD44" s="46">
        <f t="shared" si="33"/>
        <v>20</v>
      </c>
      <c r="AE44" s="37"/>
      <c r="AF44" s="7" t="e">
        <f t="shared" si="46"/>
        <v>#REF!</v>
      </c>
      <c r="AG44" s="7" t="e">
        <f t="shared" si="47"/>
        <v>#REF!</v>
      </c>
      <c r="AH44" s="7" t="e">
        <f t="shared" si="48"/>
        <v>#REF!</v>
      </c>
      <c r="AI44" s="7" t="e">
        <f t="shared" si="49"/>
        <v>#REF!</v>
      </c>
      <c r="AJ44" s="7" t="e">
        <f t="shared" si="50"/>
        <v>#REF!</v>
      </c>
      <c r="AK44" s="1" t="e">
        <f t="shared" si="51"/>
        <v>#REF!</v>
      </c>
      <c r="AM44" s="10" t="e">
        <f t="shared" si="52"/>
        <v>#REF!</v>
      </c>
      <c r="AN44" s="10" t="e">
        <f t="shared" si="53"/>
        <v>#REF!</v>
      </c>
      <c r="AO44" s="10" t="e">
        <f t="shared" si="54"/>
        <v>#REF!</v>
      </c>
      <c r="AP44" s="10" t="e">
        <f t="shared" si="55"/>
        <v>#REF!</v>
      </c>
      <c r="AQ44" s="10" t="e">
        <f t="shared" si="56"/>
        <v>#REF!</v>
      </c>
      <c r="AR44" s="10" t="e">
        <f t="shared" si="57"/>
        <v>#REF!</v>
      </c>
      <c r="BR44" s="4"/>
    </row>
    <row r="45" spans="1:70" s="3" customFormat="1" ht="46.5" customHeight="1">
      <c r="A45" s="47" t="s">
        <v>215</v>
      </c>
      <c r="B45" s="43" t="s">
        <v>216</v>
      </c>
      <c r="C45" s="49" t="s">
        <v>0</v>
      </c>
      <c r="D45" s="50">
        <v>12</v>
      </c>
      <c r="E45" s="26">
        <v>12</v>
      </c>
      <c r="F45" s="26"/>
      <c r="G45" s="26"/>
      <c r="H45" s="46">
        <f t="shared" si="29"/>
        <v>12</v>
      </c>
      <c r="I45" s="26"/>
      <c r="J45" s="26"/>
      <c r="K45" s="2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3"/>
      <c r="X45" s="47"/>
      <c r="Y45" s="47"/>
      <c r="Z45" s="46">
        <f t="shared" si="30"/>
        <v>0</v>
      </c>
      <c r="AA45" s="46">
        <f t="shared" si="31"/>
        <v>12</v>
      </c>
      <c r="AB45" s="58">
        <f t="shared" si="32"/>
        <v>0</v>
      </c>
      <c r="AC45" s="63">
        <v>10</v>
      </c>
      <c r="AD45" s="46">
        <f t="shared" si="33"/>
        <v>22</v>
      </c>
      <c r="AE45" s="72"/>
      <c r="AF45" s="7"/>
      <c r="AG45" s="7"/>
      <c r="AH45" s="7"/>
      <c r="AI45" s="7"/>
      <c r="AJ45" s="7"/>
      <c r="AK45" s="1"/>
      <c r="AM45" s="10"/>
      <c r="AN45" s="10"/>
      <c r="AO45" s="10"/>
      <c r="AP45" s="10"/>
      <c r="AQ45" s="10"/>
      <c r="AR45" s="10"/>
      <c r="BR45" s="4"/>
    </row>
    <row r="46" spans="1:70" s="3" customFormat="1" ht="48" customHeight="1">
      <c r="A46" s="39" t="s">
        <v>58</v>
      </c>
      <c r="B46" s="43" t="s">
        <v>159</v>
      </c>
      <c r="C46" s="41" t="s">
        <v>1</v>
      </c>
      <c r="D46" s="42">
        <v>22</v>
      </c>
      <c r="E46" s="26">
        <v>13</v>
      </c>
      <c r="F46" s="26"/>
      <c r="G46" s="26"/>
      <c r="H46" s="38">
        <f t="shared" si="29"/>
        <v>13</v>
      </c>
      <c r="I46" s="26">
        <v>1</v>
      </c>
      <c r="J46" s="26"/>
      <c r="K46" s="26">
        <v>2</v>
      </c>
      <c r="L46" s="39"/>
      <c r="M46" s="39"/>
      <c r="N46" s="39"/>
      <c r="O46" s="39"/>
      <c r="P46" s="39"/>
      <c r="Q46" s="39"/>
      <c r="R46" s="39"/>
      <c r="S46" s="39"/>
      <c r="T46" s="39">
        <v>3</v>
      </c>
      <c r="U46" s="39">
        <v>1</v>
      </c>
      <c r="V46" s="39">
        <v>2</v>
      </c>
      <c r="W46" s="40"/>
      <c r="X46" s="39"/>
      <c r="Y46" s="39"/>
      <c r="Z46" s="38">
        <f t="shared" si="30"/>
        <v>9</v>
      </c>
      <c r="AA46" s="38">
        <f t="shared" si="31"/>
        <v>22</v>
      </c>
      <c r="AB46" s="58">
        <f t="shared" si="32"/>
        <v>0</v>
      </c>
      <c r="AC46" s="63">
        <v>18</v>
      </c>
      <c r="AD46" s="46">
        <f t="shared" si="33"/>
        <v>40</v>
      </c>
      <c r="AE46" s="37"/>
      <c r="AF46" s="7" t="e">
        <f t="shared" si="46"/>
        <v>#REF!</v>
      </c>
      <c r="AG46" s="7" t="e">
        <f t="shared" si="47"/>
        <v>#REF!</v>
      </c>
      <c r="AH46" s="7" t="e">
        <f t="shared" si="48"/>
        <v>#REF!</v>
      </c>
      <c r="AI46" s="7" t="e">
        <f t="shared" si="49"/>
        <v>#REF!</v>
      </c>
      <c r="AJ46" s="7" t="e">
        <f t="shared" si="50"/>
        <v>#REF!</v>
      </c>
      <c r="AK46" s="1" t="e">
        <f t="shared" si="51"/>
        <v>#REF!</v>
      </c>
      <c r="AM46" s="10" t="e">
        <f t="shared" si="52"/>
        <v>#REF!</v>
      </c>
      <c r="AN46" s="10" t="e">
        <f t="shared" si="53"/>
        <v>#REF!</v>
      </c>
      <c r="AO46" s="10" t="e">
        <f t="shared" si="54"/>
        <v>#REF!</v>
      </c>
      <c r="AP46" s="10" t="e">
        <f t="shared" si="55"/>
        <v>#REF!</v>
      </c>
      <c r="AQ46" s="10" t="e">
        <f t="shared" si="56"/>
        <v>#REF!</v>
      </c>
      <c r="AR46" s="10" t="e">
        <f t="shared" si="57"/>
        <v>#REF!</v>
      </c>
      <c r="BR46" s="4"/>
    </row>
    <row r="47" spans="1:70" s="3" customFormat="1" ht="46.5" customHeight="1">
      <c r="A47" s="39" t="s">
        <v>59</v>
      </c>
      <c r="B47" s="43" t="s">
        <v>159</v>
      </c>
      <c r="C47" s="41" t="s">
        <v>1</v>
      </c>
      <c r="D47" s="42">
        <v>22</v>
      </c>
      <c r="E47" s="26">
        <v>19.5</v>
      </c>
      <c r="F47" s="26"/>
      <c r="G47" s="26"/>
      <c r="H47" s="38">
        <f t="shared" si="29"/>
        <v>19.5</v>
      </c>
      <c r="I47" s="26">
        <v>1</v>
      </c>
      <c r="J47" s="26"/>
      <c r="K47" s="26">
        <v>2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39"/>
      <c r="Y47" s="39"/>
      <c r="Z47" s="38">
        <f t="shared" si="30"/>
        <v>3</v>
      </c>
      <c r="AA47" s="38">
        <f t="shared" si="31"/>
        <v>22.5</v>
      </c>
      <c r="AB47" s="58">
        <f t="shared" si="32"/>
        <v>0.5</v>
      </c>
      <c r="AC47" s="63">
        <v>18</v>
      </c>
      <c r="AD47" s="46">
        <f t="shared" si="33"/>
        <v>40</v>
      </c>
      <c r="AE47" s="37"/>
      <c r="AF47" s="7" t="e">
        <f t="shared" si="46"/>
        <v>#REF!</v>
      </c>
      <c r="AG47" s="7" t="e">
        <f t="shared" si="47"/>
        <v>#REF!</v>
      </c>
      <c r="AH47" s="7" t="e">
        <f t="shared" si="48"/>
        <v>#REF!</v>
      </c>
      <c r="AI47" s="7" t="e">
        <f t="shared" si="49"/>
        <v>#REF!</v>
      </c>
      <c r="AJ47" s="7" t="e">
        <f t="shared" si="50"/>
        <v>#REF!</v>
      </c>
      <c r="AK47" s="1" t="e">
        <f t="shared" si="51"/>
        <v>#REF!</v>
      </c>
      <c r="AM47" s="10" t="e">
        <f t="shared" si="52"/>
        <v>#REF!</v>
      </c>
      <c r="AN47" s="10" t="e">
        <f t="shared" si="53"/>
        <v>#REF!</v>
      </c>
      <c r="AO47" s="10" t="e">
        <f t="shared" si="54"/>
        <v>#REF!</v>
      </c>
      <c r="AP47" s="10" t="e">
        <f t="shared" si="55"/>
        <v>#REF!</v>
      </c>
      <c r="AQ47" s="10" t="e">
        <f t="shared" si="56"/>
        <v>#REF!</v>
      </c>
      <c r="AR47" s="10" t="e">
        <f t="shared" si="57"/>
        <v>#REF!</v>
      </c>
      <c r="BR47" s="4"/>
    </row>
    <row r="48" spans="1:70" s="3" customFormat="1" ht="45" customHeight="1">
      <c r="A48" s="39" t="s">
        <v>60</v>
      </c>
      <c r="B48" s="43" t="s">
        <v>159</v>
      </c>
      <c r="C48" s="41" t="s">
        <v>1</v>
      </c>
      <c r="D48" s="42">
        <v>22</v>
      </c>
      <c r="E48" s="26">
        <v>16.5</v>
      </c>
      <c r="F48" s="26"/>
      <c r="G48" s="26"/>
      <c r="H48" s="38">
        <f t="shared" si="29"/>
        <v>16.5</v>
      </c>
      <c r="I48" s="26">
        <v>1</v>
      </c>
      <c r="J48" s="26"/>
      <c r="K48" s="26">
        <v>2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39"/>
      <c r="Y48" s="39">
        <v>3</v>
      </c>
      <c r="Z48" s="38">
        <f t="shared" si="30"/>
        <v>6</v>
      </c>
      <c r="AA48" s="38">
        <f t="shared" si="31"/>
        <v>22.5</v>
      </c>
      <c r="AB48" s="58">
        <f t="shared" si="32"/>
        <v>0.5</v>
      </c>
      <c r="AC48" s="63">
        <v>18</v>
      </c>
      <c r="AD48" s="46">
        <f t="shared" si="33"/>
        <v>40</v>
      </c>
      <c r="AE48" s="37"/>
      <c r="AF48" s="7" t="e">
        <f aca="true" t="shared" si="58" ref="AF48:AF56">NazivSkole</f>
        <v>#REF!</v>
      </c>
      <c r="AG48" s="7" t="e">
        <f aca="true" t="shared" si="59" ref="AG48:AG56">Zupanija</f>
        <v>#REF!</v>
      </c>
      <c r="AH48" s="7" t="e">
        <f aca="true" t="shared" si="60" ref="AH48:AH56">GradMjesto</f>
        <v>#REF!</v>
      </c>
      <c r="AI48" s="7" t="e">
        <f aca="true" t="shared" si="61" ref="AI48:AI56">Osnivac</f>
        <v>#REF!</v>
      </c>
      <c r="AJ48" s="7" t="e">
        <f aca="true" t="shared" si="62" ref="AJ48:AJ56">VrstaSkole</f>
        <v>#REF!</v>
      </c>
      <c r="AK48" s="1" t="e">
        <f aca="true" t="shared" si="63" ref="AK48:AK56">SifraSkole</f>
        <v>#REF!</v>
      </c>
      <c r="AM48" s="10" t="e">
        <f aca="true" t="shared" si="64" ref="AM48:AM56">NazivSkole</f>
        <v>#REF!</v>
      </c>
      <c r="AN48" s="10" t="e">
        <f aca="true" t="shared" si="65" ref="AN48:AN56">Zupanija</f>
        <v>#REF!</v>
      </c>
      <c r="AO48" s="10" t="e">
        <f aca="true" t="shared" si="66" ref="AO48:AO56">GradMjesto</f>
        <v>#REF!</v>
      </c>
      <c r="AP48" s="10" t="e">
        <f aca="true" t="shared" si="67" ref="AP48:AP56">Osnivac</f>
        <v>#REF!</v>
      </c>
      <c r="AQ48" s="10" t="e">
        <f aca="true" t="shared" si="68" ref="AQ48:AQ56">VrstaSkole</f>
        <v>#REF!</v>
      </c>
      <c r="AR48" s="10" t="e">
        <f aca="true" t="shared" si="69" ref="AR48:AR56">SifraSkole</f>
        <v>#REF!</v>
      </c>
      <c r="BR48" s="4"/>
    </row>
    <row r="49" spans="1:70" s="3" customFormat="1" ht="45" customHeight="1">
      <c r="A49" s="76" t="s">
        <v>185</v>
      </c>
      <c r="B49" s="43" t="s">
        <v>171</v>
      </c>
      <c r="C49" s="49" t="s">
        <v>1</v>
      </c>
      <c r="D49" s="50">
        <v>10</v>
      </c>
      <c r="E49" s="26">
        <v>9</v>
      </c>
      <c r="F49" s="26"/>
      <c r="G49" s="26"/>
      <c r="H49" s="46">
        <f t="shared" si="29"/>
        <v>9</v>
      </c>
      <c r="I49" s="26"/>
      <c r="J49" s="26"/>
      <c r="K49" s="26">
        <v>2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3"/>
      <c r="X49" s="47"/>
      <c r="Y49" s="47"/>
      <c r="Z49" s="46">
        <f t="shared" si="30"/>
        <v>2</v>
      </c>
      <c r="AA49" s="46">
        <f t="shared" si="31"/>
        <v>11</v>
      </c>
      <c r="AB49" s="58">
        <f t="shared" si="32"/>
        <v>1</v>
      </c>
      <c r="AC49" s="63">
        <v>8</v>
      </c>
      <c r="AD49" s="46">
        <f t="shared" si="33"/>
        <v>18</v>
      </c>
      <c r="AE49" s="72"/>
      <c r="AF49" s="7"/>
      <c r="AG49" s="7"/>
      <c r="AH49" s="7"/>
      <c r="AI49" s="7"/>
      <c r="AJ49" s="7"/>
      <c r="AK49" s="1"/>
      <c r="AM49" s="10"/>
      <c r="AN49" s="10"/>
      <c r="AO49" s="10"/>
      <c r="AP49" s="10"/>
      <c r="AQ49" s="10"/>
      <c r="AR49" s="10"/>
      <c r="BR49" s="4"/>
    </row>
    <row r="50" spans="1:70" s="3" customFormat="1" ht="45" customHeight="1">
      <c r="A50" s="47" t="s">
        <v>176</v>
      </c>
      <c r="B50" s="43" t="s">
        <v>61</v>
      </c>
      <c r="C50" s="49" t="s">
        <v>1</v>
      </c>
      <c r="D50" s="50">
        <v>14</v>
      </c>
      <c r="E50" s="26">
        <v>16</v>
      </c>
      <c r="F50" s="26"/>
      <c r="G50" s="26"/>
      <c r="H50" s="46">
        <f t="shared" si="29"/>
        <v>16</v>
      </c>
      <c r="I50" s="26"/>
      <c r="J50" s="26"/>
      <c r="K50" s="26">
        <v>2</v>
      </c>
      <c r="L50" s="47"/>
      <c r="M50" s="47"/>
      <c r="N50" s="47">
        <v>1</v>
      </c>
      <c r="O50" s="47"/>
      <c r="P50" s="47"/>
      <c r="Q50" s="47"/>
      <c r="R50" s="47"/>
      <c r="S50" s="47"/>
      <c r="T50" s="47"/>
      <c r="U50" s="47"/>
      <c r="V50" s="47"/>
      <c r="W50" s="43"/>
      <c r="X50" s="47"/>
      <c r="Y50" s="47"/>
      <c r="Z50" s="46">
        <f>SUM(I50:Y50)</f>
        <v>3</v>
      </c>
      <c r="AA50" s="46">
        <f t="shared" si="31"/>
        <v>19</v>
      </c>
      <c r="AB50" s="58">
        <f t="shared" si="32"/>
        <v>5</v>
      </c>
      <c r="AC50" s="63">
        <v>11</v>
      </c>
      <c r="AD50" s="46">
        <f>SUM(AA50,AC50)-AB50</f>
        <v>25</v>
      </c>
      <c r="AE50" s="68"/>
      <c r="AF50" s="7"/>
      <c r="AG50" s="7"/>
      <c r="AH50" s="7"/>
      <c r="AI50" s="7"/>
      <c r="AJ50" s="7"/>
      <c r="AK50" s="1"/>
      <c r="AM50" s="10"/>
      <c r="AN50" s="10"/>
      <c r="AO50" s="10"/>
      <c r="AP50" s="10"/>
      <c r="AQ50" s="10"/>
      <c r="AR50" s="10"/>
      <c r="BR50" s="4"/>
    </row>
    <row r="51" spans="1:70" s="3" customFormat="1" ht="48" customHeight="1">
      <c r="A51" s="47" t="s">
        <v>62</v>
      </c>
      <c r="B51" s="43" t="s">
        <v>63</v>
      </c>
      <c r="C51" s="49" t="s">
        <v>1</v>
      </c>
      <c r="D51" s="50">
        <v>21</v>
      </c>
      <c r="E51" s="26">
        <v>21</v>
      </c>
      <c r="F51" s="26"/>
      <c r="G51" s="26"/>
      <c r="H51" s="46">
        <f t="shared" si="29"/>
        <v>21</v>
      </c>
      <c r="I51" s="26"/>
      <c r="J51" s="26">
        <v>1</v>
      </c>
      <c r="K51" s="26">
        <v>2</v>
      </c>
      <c r="L51" s="47"/>
      <c r="M51" s="47"/>
      <c r="N51" s="47">
        <v>1</v>
      </c>
      <c r="O51" s="47"/>
      <c r="P51" s="47"/>
      <c r="Q51" s="47"/>
      <c r="R51" s="47"/>
      <c r="S51" s="47"/>
      <c r="T51" s="47"/>
      <c r="U51" s="47"/>
      <c r="V51" s="47"/>
      <c r="W51" s="43"/>
      <c r="X51" s="47"/>
      <c r="Y51" s="47"/>
      <c r="Z51" s="46">
        <f aca="true" t="shared" si="70" ref="Z51:Z80">SUM(I51:Y51)</f>
        <v>4</v>
      </c>
      <c r="AA51" s="46">
        <f aca="true" t="shared" si="71" ref="AA51:AA81">SUM(Z51,H51)</f>
        <v>25</v>
      </c>
      <c r="AB51" s="58">
        <f aca="true" t="shared" si="72" ref="AB51:AB81">SUM(AA51-D51)</f>
        <v>4</v>
      </c>
      <c r="AC51" s="63">
        <v>19</v>
      </c>
      <c r="AD51" s="46">
        <f t="shared" si="33"/>
        <v>40</v>
      </c>
      <c r="AE51" s="44"/>
      <c r="AF51" s="7" t="e">
        <f t="shared" si="58"/>
        <v>#REF!</v>
      </c>
      <c r="AG51" s="7" t="e">
        <f t="shared" si="59"/>
        <v>#REF!</v>
      </c>
      <c r="AH51" s="7" t="e">
        <f t="shared" si="60"/>
        <v>#REF!</v>
      </c>
      <c r="AI51" s="7" t="e">
        <f t="shared" si="61"/>
        <v>#REF!</v>
      </c>
      <c r="AJ51" s="7" t="e">
        <f t="shared" si="62"/>
        <v>#REF!</v>
      </c>
      <c r="AK51" s="1" t="e">
        <f t="shared" si="63"/>
        <v>#REF!</v>
      </c>
      <c r="AM51" s="10" t="e">
        <f t="shared" si="64"/>
        <v>#REF!</v>
      </c>
      <c r="AN51" s="10" t="e">
        <f t="shared" si="65"/>
        <v>#REF!</v>
      </c>
      <c r="AO51" s="10" t="e">
        <f t="shared" si="66"/>
        <v>#REF!</v>
      </c>
      <c r="AP51" s="10" t="e">
        <f t="shared" si="67"/>
        <v>#REF!</v>
      </c>
      <c r="AQ51" s="10" t="e">
        <f t="shared" si="68"/>
        <v>#REF!</v>
      </c>
      <c r="AR51" s="10" t="e">
        <f t="shared" si="69"/>
        <v>#REF!</v>
      </c>
      <c r="BR51" s="4"/>
    </row>
    <row r="52" spans="1:70" s="3" customFormat="1" ht="46.5" customHeight="1">
      <c r="A52" s="47" t="s">
        <v>71</v>
      </c>
      <c r="B52" s="43" t="s">
        <v>63</v>
      </c>
      <c r="C52" s="49" t="s">
        <v>1</v>
      </c>
      <c r="D52" s="50">
        <v>21</v>
      </c>
      <c r="E52" s="26">
        <v>20</v>
      </c>
      <c r="F52" s="26"/>
      <c r="G52" s="26"/>
      <c r="H52" s="46">
        <f t="shared" si="29"/>
        <v>20</v>
      </c>
      <c r="I52" s="26"/>
      <c r="J52" s="26"/>
      <c r="K52" s="26"/>
      <c r="L52" s="47"/>
      <c r="M52" s="47"/>
      <c r="N52" s="47">
        <v>1</v>
      </c>
      <c r="O52" s="47"/>
      <c r="P52" s="47"/>
      <c r="Q52" s="47"/>
      <c r="R52" s="47"/>
      <c r="S52" s="47"/>
      <c r="T52" s="47"/>
      <c r="U52" s="47"/>
      <c r="V52" s="47"/>
      <c r="W52" s="43"/>
      <c r="X52" s="47">
        <v>2</v>
      </c>
      <c r="Y52" s="47"/>
      <c r="Z52" s="46">
        <f t="shared" si="70"/>
        <v>3</v>
      </c>
      <c r="AA52" s="46">
        <f t="shared" si="71"/>
        <v>23</v>
      </c>
      <c r="AB52" s="58">
        <f t="shared" si="72"/>
        <v>2</v>
      </c>
      <c r="AC52" s="63">
        <v>19</v>
      </c>
      <c r="AD52" s="46">
        <f t="shared" si="33"/>
        <v>40</v>
      </c>
      <c r="AE52" s="44"/>
      <c r="AF52" s="7" t="e">
        <f t="shared" si="58"/>
        <v>#REF!</v>
      </c>
      <c r="AG52" s="7" t="e">
        <f t="shared" si="59"/>
        <v>#REF!</v>
      </c>
      <c r="AH52" s="7" t="e">
        <f t="shared" si="60"/>
        <v>#REF!</v>
      </c>
      <c r="AI52" s="7" t="e">
        <f t="shared" si="61"/>
        <v>#REF!</v>
      </c>
      <c r="AJ52" s="7" t="e">
        <f t="shared" si="62"/>
        <v>#REF!</v>
      </c>
      <c r="AK52" s="1" t="e">
        <f t="shared" si="63"/>
        <v>#REF!</v>
      </c>
      <c r="AM52" s="10" t="e">
        <f t="shared" si="64"/>
        <v>#REF!</v>
      </c>
      <c r="AN52" s="10" t="e">
        <f t="shared" si="65"/>
        <v>#REF!</v>
      </c>
      <c r="AO52" s="10" t="e">
        <f t="shared" si="66"/>
        <v>#REF!</v>
      </c>
      <c r="AP52" s="10" t="e">
        <f t="shared" si="67"/>
        <v>#REF!</v>
      </c>
      <c r="AQ52" s="10" t="e">
        <f t="shared" si="68"/>
        <v>#REF!</v>
      </c>
      <c r="AR52" s="10" t="e">
        <f t="shared" si="69"/>
        <v>#REF!</v>
      </c>
      <c r="BR52" s="4"/>
    </row>
    <row r="53" spans="1:70" s="3" customFormat="1" ht="46.5" customHeight="1">
      <c r="A53" s="47" t="s">
        <v>72</v>
      </c>
      <c r="B53" s="43" t="s">
        <v>63</v>
      </c>
      <c r="C53" s="49" t="s">
        <v>1</v>
      </c>
      <c r="D53" s="50">
        <v>21</v>
      </c>
      <c r="E53" s="26">
        <v>17</v>
      </c>
      <c r="F53" s="26"/>
      <c r="G53" s="26"/>
      <c r="H53" s="46">
        <f t="shared" si="29"/>
        <v>17</v>
      </c>
      <c r="I53" s="26">
        <v>1</v>
      </c>
      <c r="J53" s="26"/>
      <c r="K53" s="26">
        <v>2</v>
      </c>
      <c r="L53" s="47"/>
      <c r="M53" s="47"/>
      <c r="N53" s="47">
        <v>1</v>
      </c>
      <c r="O53" s="47"/>
      <c r="P53" s="47"/>
      <c r="Q53" s="47"/>
      <c r="R53" s="47"/>
      <c r="S53" s="47"/>
      <c r="T53" s="47">
        <v>2</v>
      </c>
      <c r="U53" s="47"/>
      <c r="V53" s="47"/>
      <c r="W53" s="43"/>
      <c r="X53" s="47"/>
      <c r="Y53" s="47"/>
      <c r="Z53" s="46">
        <f t="shared" si="70"/>
        <v>6</v>
      </c>
      <c r="AA53" s="46">
        <f>SUM(Z53,H53)</f>
        <v>23</v>
      </c>
      <c r="AB53" s="58">
        <f>SUM(AA53-D53)</f>
        <v>2</v>
      </c>
      <c r="AC53" s="63">
        <v>19</v>
      </c>
      <c r="AD53" s="46">
        <f>SUM(AA53,AC53)-AB53</f>
        <v>40</v>
      </c>
      <c r="AE53" s="44"/>
      <c r="AF53" s="7" t="e">
        <f t="shared" si="58"/>
        <v>#REF!</v>
      </c>
      <c r="AG53" s="7" t="e">
        <f t="shared" si="59"/>
        <v>#REF!</v>
      </c>
      <c r="AH53" s="7" t="e">
        <f t="shared" si="60"/>
        <v>#REF!</v>
      </c>
      <c r="AI53" s="7" t="e">
        <f t="shared" si="61"/>
        <v>#REF!</v>
      </c>
      <c r="AJ53" s="7" t="e">
        <f t="shared" si="62"/>
        <v>#REF!</v>
      </c>
      <c r="AK53" s="1" t="e">
        <f t="shared" si="63"/>
        <v>#REF!</v>
      </c>
      <c r="AM53" s="10" t="e">
        <f t="shared" si="64"/>
        <v>#REF!</v>
      </c>
      <c r="AN53" s="10" t="e">
        <f t="shared" si="65"/>
        <v>#REF!</v>
      </c>
      <c r="AO53" s="10" t="e">
        <f t="shared" si="66"/>
        <v>#REF!</v>
      </c>
      <c r="AP53" s="10" t="e">
        <f t="shared" si="67"/>
        <v>#REF!</v>
      </c>
      <c r="AQ53" s="10" t="e">
        <f t="shared" si="68"/>
        <v>#REF!</v>
      </c>
      <c r="AR53" s="10" t="e">
        <f t="shared" si="69"/>
        <v>#REF!</v>
      </c>
      <c r="BR53" s="4"/>
    </row>
    <row r="54" spans="1:70" s="3" customFormat="1" ht="42.75" customHeight="1">
      <c r="A54" s="47" t="s">
        <v>199</v>
      </c>
      <c r="B54" s="43" t="s">
        <v>196</v>
      </c>
      <c r="C54" s="49" t="s">
        <v>1</v>
      </c>
      <c r="D54" s="50">
        <v>21</v>
      </c>
      <c r="E54" s="26">
        <v>21</v>
      </c>
      <c r="F54" s="26">
        <v>3</v>
      </c>
      <c r="G54" s="26"/>
      <c r="H54" s="46">
        <f t="shared" si="29"/>
        <v>24</v>
      </c>
      <c r="I54" s="26"/>
      <c r="J54" s="26"/>
      <c r="K54" s="26"/>
      <c r="L54" s="47"/>
      <c r="M54" s="47"/>
      <c r="N54" s="47">
        <v>1</v>
      </c>
      <c r="O54" s="47">
        <v>2</v>
      </c>
      <c r="P54" s="47"/>
      <c r="Q54" s="47"/>
      <c r="R54" s="47"/>
      <c r="S54" s="47"/>
      <c r="T54" s="47"/>
      <c r="U54" s="47"/>
      <c r="V54" s="47"/>
      <c r="W54" s="43"/>
      <c r="X54" s="47"/>
      <c r="Y54" s="47"/>
      <c r="Z54" s="46">
        <f t="shared" si="70"/>
        <v>3</v>
      </c>
      <c r="AA54" s="46">
        <f>SUM(Z54,H54)</f>
        <v>27</v>
      </c>
      <c r="AB54" s="58">
        <f>SUM(AA54-D54)</f>
        <v>6</v>
      </c>
      <c r="AC54" s="63">
        <v>19</v>
      </c>
      <c r="AD54" s="46">
        <f>SUM(AA54,AC54)-AB54</f>
        <v>40</v>
      </c>
      <c r="AE54" s="44"/>
      <c r="AF54" s="7" t="e">
        <f t="shared" si="58"/>
        <v>#REF!</v>
      </c>
      <c r="AG54" s="7" t="e">
        <f t="shared" si="59"/>
        <v>#REF!</v>
      </c>
      <c r="AH54" s="7" t="e">
        <f t="shared" si="60"/>
        <v>#REF!</v>
      </c>
      <c r="AI54" s="7" t="e">
        <f t="shared" si="61"/>
        <v>#REF!</v>
      </c>
      <c r="AJ54" s="7" t="e">
        <f t="shared" si="62"/>
        <v>#REF!</v>
      </c>
      <c r="AK54" s="1" t="e">
        <f t="shared" si="63"/>
        <v>#REF!</v>
      </c>
      <c r="AM54" s="10" t="e">
        <f t="shared" si="64"/>
        <v>#REF!</v>
      </c>
      <c r="AN54" s="10" t="e">
        <f t="shared" si="65"/>
        <v>#REF!</v>
      </c>
      <c r="AO54" s="10" t="e">
        <f t="shared" si="66"/>
        <v>#REF!</v>
      </c>
      <c r="AP54" s="10" t="e">
        <f t="shared" si="67"/>
        <v>#REF!</v>
      </c>
      <c r="AQ54" s="10" t="e">
        <f t="shared" si="68"/>
        <v>#REF!</v>
      </c>
      <c r="AR54" s="10" t="e">
        <f t="shared" si="69"/>
        <v>#REF!</v>
      </c>
      <c r="BR54" s="4"/>
    </row>
    <row r="55" spans="1:70" s="3" customFormat="1" ht="46.5" customHeight="1">
      <c r="A55" s="47" t="s">
        <v>73</v>
      </c>
      <c r="B55" s="43" t="s">
        <v>63</v>
      </c>
      <c r="C55" s="49" t="s">
        <v>1</v>
      </c>
      <c r="D55" s="50">
        <v>21</v>
      </c>
      <c r="E55" s="26">
        <v>22</v>
      </c>
      <c r="F55" s="26"/>
      <c r="G55" s="26"/>
      <c r="H55" s="46">
        <f t="shared" si="29"/>
        <v>22</v>
      </c>
      <c r="I55" s="26"/>
      <c r="J55" s="26"/>
      <c r="K55" s="26">
        <v>2</v>
      </c>
      <c r="L55" s="47"/>
      <c r="M55" s="47"/>
      <c r="N55" s="47">
        <v>1</v>
      </c>
      <c r="O55" s="47"/>
      <c r="P55" s="47"/>
      <c r="Q55" s="47"/>
      <c r="R55" s="47"/>
      <c r="S55" s="47"/>
      <c r="T55" s="47"/>
      <c r="U55" s="47"/>
      <c r="V55" s="47"/>
      <c r="W55" s="43"/>
      <c r="X55" s="47"/>
      <c r="Y55" s="47"/>
      <c r="Z55" s="46">
        <f t="shared" si="70"/>
        <v>3</v>
      </c>
      <c r="AA55" s="46">
        <f t="shared" si="71"/>
        <v>25</v>
      </c>
      <c r="AB55" s="58">
        <f t="shared" si="72"/>
        <v>4</v>
      </c>
      <c r="AC55" s="63">
        <v>19</v>
      </c>
      <c r="AD55" s="46">
        <f t="shared" si="33"/>
        <v>40</v>
      </c>
      <c r="AE55" s="44"/>
      <c r="AF55" s="7" t="e">
        <f t="shared" si="58"/>
        <v>#REF!</v>
      </c>
      <c r="AG55" s="7" t="e">
        <f t="shared" si="59"/>
        <v>#REF!</v>
      </c>
      <c r="AH55" s="7" t="e">
        <f t="shared" si="60"/>
        <v>#REF!</v>
      </c>
      <c r="AI55" s="7" t="e">
        <f t="shared" si="61"/>
        <v>#REF!</v>
      </c>
      <c r="AJ55" s="7" t="e">
        <f t="shared" si="62"/>
        <v>#REF!</v>
      </c>
      <c r="AK55" s="1" t="e">
        <f t="shared" si="63"/>
        <v>#REF!</v>
      </c>
      <c r="AM55" s="10" t="e">
        <f t="shared" si="64"/>
        <v>#REF!</v>
      </c>
      <c r="AN55" s="10" t="e">
        <f t="shared" si="65"/>
        <v>#REF!</v>
      </c>
      <c r="AO55" s="10" t="e">
        <f t="shared" si="66"/>
        <v>#REF!</v>
      </c>
      <c r="AP55" s="10" t="e">
        <f t="shared" si="67"/>
        <v>#REF!</v>
      </c>
      <c r="AQ55" s="10" t="e">
        <f t="shared" si="68"/>
        <v>#REF!</v>
      </c>
      <c r="AR55" s="10" t="e">
        <f t="shared" si="69"/>
        <v>#REF!</v>
      </c>
      <c r="BR55" s="4"/>
    </row>
    <row r="56" spans="1:70" s="3" customFormat="1" ht="46.5" customHeight="1">
      <c r="A56" s="47" t="s">
        <v>74</v>
      </c>
      <c r="B56" s="43" t="s">
        <v>75</v>
      </c>
      <c r="C56" s="49" t="s">
        <v>1</v>
      </c>
      <c r="D56" s="50">
        <v>19</v>
      </c>
      <c r="E56" s="26">
        <v>5</v>
      </c>
      <c r="F56" s="26">
        <v>14</v>
      </c>
      <c r="G56" s="26"/>
      <c r="H56" s="46">
        <f t="shared" si="29"/>
        <v>19</v>
      </c>
      <c r="I56" s="26"/>
      <c r="J56" s="26"/>
      <c r="K56" s="26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3"/>
      <c r="X56" s="47"/>
      <c r="Y56" s="47"/>
      <c r="Z56" s="46">
        <f t="shared" si="70"/>
        <v>0</v>
      </c>
      <c r="AA56" s="46">
        <f t="shared" si="71"/>
        <v>19</v>
      </c>
      <c r="AB56" s="58">
        <f t="shared" si="72"/>
        <v>0</v>
      </c>
      <c r="AC56" s="63">
        <v>17</v>
      </c>
      <c r="AD56" s="46">
        <f t="shared" si="33"/>
        <v>36</v>
      </c>
      <c r="AE56" s="44"/>
      <c r="AF56" s="7" t="e">
        <f t="shared" si="58"/>
        <v>#REF!</v>
      </c>
      <c r="AG56" s="7" t="e">
        <f t="shared" si="59"/>
        <v>#REF!</v>
      </c>
      <c r="AH56" s="7" t="e">
        <f t="shared" si="60"/>
        <v>#REF!</v>
      </c>
      <c r="AI56" s="7" t="e">
        <f t="shared" si="61"/>
        <v>#REF!</v>
      </c>
      <c r="AJ56" s="7" t="e">
        <f t="shared" si="62"/>
        <v>#REF!</v>
      </c>
      <c r="AK56" s="1" t="e">
        <f t="shared" si="63"/>
        <v>#REF!</v>
      </c>
      <c r="AM56" s="10" t="e">
        <f t="shared" si="64"/>
        <v>#REF!</v>
      </c>
      <c r="AN56" s="10" t="e">
        <f t="shared" si="65"/>
        <v>#REF!</v>
      </c>
      <c r="AO56" s="10" t="e">
        <f t="shared" si="66"/>
        <v>#REF!</v>
      </c>
      <c r="AP56" s="10" t="e">
        <f t="shared" si="67"/>
        <v>#REF!</v>
      </c>
      <c r="AQ56" s="10" t="e">
        <f t="shared" si="68"/>
        <v>#REF!</v>
      </c>
      <c r="AR56" s="10" t="e">
        <f t="shared" si="69"/>
        <v>#REF!</v>
      </c>
      <c r="BR56" s="4"/>
    </row>
    <row r="57" spans="1:70" s="3" customFormat="1" ht="42.75" customHeight="1">
      <c r="A57" s="47" t="s">
        <v>76</v>
      </c>
      <c r="B57" s="43" t="s">
        <v>77</v>
      </c>
      <c r="C57" s="49" t="s">
        <v>1</v>
      </c>
      <c r="D57" s="50">
        <v>21</v>
      </c>
      <c r="E57" s="26">
        <v>13</v>
      </c>
      <c r="F57" s="26">
        <v>7</v>
      </c>
      <c r="G57" s="26"/>
      <c r="H57" s="46">
        <f t="shared" si="29"/>
        <v>20</v>
      </c>
      <c r="I57" s="26">
        <v>1</v>
      </c>
      <c r="J57" s="26"/>
      <c r="K57" s="26"/>
      <c r="L57" s="47"/>
      <c r="M57" s="47"/>
      <c r="N57" s="47">
        <v>1</v>
      </c>
      <c r="O57" s="47"/>
      <c r="P57" s="47"/>
      <c r="Q57" s="47"/>
      <c r="R57" s="47"/>
      <c r="S57" s="47">
        <v>1</v>
      </c>
      <c r="T57" s="47"/>
      <c r="U57" s="47"/>
      <c r="V57" s="47"/>
      <c r="W57" s="43"/>
      <c r="X57" s="47"/>
      <c r="Y57" s="47"/>
      <c r="Z57" s="46">
        <f t="shared" si="70"/>
        <v>3</v>
      </c>
      <c r="AA57" s="46">
        <f t="shared" si="71"/>
        <v>23</v>
      </c>
      <c r="AB57" s="58">
        <f t="shared" si="72"/>
        <v>2</v>
      </c>
      <c r="AC57" s="63">
        <v>19</v>
      </c>
      <c r="AD57" s="46">
        <f t="shared" si="33"/>
        <v>40</v>
      </c>
      <c r="AE57" s="44"/>
      <c r="AF57" s="7" t="e">
        <f aca="true" t="shared" si="73" ref="AF57:AF63">NazivSkole</f>
        <v>#REF!</v>
      </c>
      <c r="AG57" s="7" t="e">
        <f aca="true" t="shared" si="74" ref="AG57:AG63">Zupanija</f>
        <v>#REF!</v>
      </c>
      <c r="AH57" s="7" t="e">
        <f aca="true" t="shared" si="75" ref="AH57:AH63">GradMjesto</f>
        <v>#REF!</v>
      </c>
      <c r="AI57" s="7" t="e">
        <f aca="true" t="shared" si="76" ref="AI57:AI63">Osnivac</f>
        <v>#REF!</v>
      </c>
      <c r="AJ57" s="7" t="e">
        <f aca="true" t="shared" si="77" ref="AJ57:AJ63">VrstaSkole</f>
        <v>#REF!</v>
      </c>
      <c r="AK57" s="1" t="e">
        <f aca="true" t="shared" si="78" ref="AK57:AK63">SifraSkole</f>
        <v>#REF!</v>
      </c>
      <c r="AM57" s="10" t="e">
        <f aca="true" t="shared" si="79" ref="AM57:AM63">NazivSkole</f>
        <v>#REF!</v>
      </c>
      <c r="AN57" s="10" t="e">
        <f aca="true" t="shared" si="80" ref="AN57:AN63">Zupanija</f>
        <v>#REF!</v>
      </c>
      <c r="AO57" s="10" t="e">
        <f aca="true" t="shared" si="81" ref="AO57:AO63">GradMjesto</f>
        <v>#REF!</v>
      </c>
      <c r="AP57" s="10" t="e">
        <f aca="true" t="shared" si="82" ref="AP57:AP63">Osnivac</f>
        <v>#REF!</v>
      </c>
      <c r="AQ57" s="10" t="e">
        <f aca="true" t="shared" si="83" ref="AQ57:AQ63">VrstaSkole</f>
        <v>#REF!</v>
      </c>
      <c r="AR57" s="10" t="e">
        <f aca="true" t="shared" si="84" ref="AR57:AR63">SifraSkole</f>
        <v>#REF!</v>
      </c>
      <c r="BR57" s="4"/>
    </row>
    <row r="58" spans="1:70" s="3" customFormat="1" ht="48" customHeight="1">
      <c r="A58" s="47" t="s">
        <v>78</v>
      </c>
      <c r="B58" s="43" t="s">
        <v>77</v>
      </c>
      <c r="C58" s="49" t="s">
        <v>1</v>
      </c>
      <c r="D58" s="50">
        <v>21</v>
      </c>
      <c r="E58" s="26">
        <v>16</v>
      </c>
      <c r="F58" s="26">
        <v>3</v>
      </c>
      <c r="G58" s="26"/>
      <c r="H58" s="46">
        <f t="shared" si="29"/>
        <v>19</v>
      </c>
      <c r="I58" s="26">
        <v>1</v>
      </c>
      <c r="J58" s="26"/>
      <c r="K58" s="26"/>
      <c r="L58" s="47"/>
      <c r="M58" s="47"/>
      <c r="N58" s="47">
        <v>1</v>
      </c>
      <c r="O58" s="47"/>
      <c r="P58" s="47"/>
      <c r="Q58" s="47"/>
      <c r="R58" s="47"/>
      <c r="S58" s="47"/>
      <c r="T58" s="47"/>
      <c r="U58" s="47"/>
      <c r="V58" s="47"/>
      <c r="W58" s="43"/>
      <c r="X58" s="47"/>
      <c r="Y58" s="47"/>
      <c r="Z58" s="46">
        <f t="shared" si="70"/>
        <v>2</v>
      </c>
      <c r="AA58" s="46">
        <f t="shared" si="71"/>
        <v>21</v>
      </c>
      <c r="AB58" s="58">
        <f t="shared" si="72"/>
        <v>0</v>
      </c>
      <c r="AC58" s="63">
        <v>19</v>
      </c>
      <c r="AD58" s="46">
        <f t="shared" si="33"/>
        <v>40</v>
      </c>
      <c r="AE58" s="44"/>
      <c r="AF58" s="7" t="e">
        <f t="shared" si="73"/>
        <v>#REF!</v>
      </c>
      <c r="AG58" s="7" t="e">
        <f t="shared" si="74"/>
        <v>#REF!</v>
      </c>
      <c r="AH58" s="7" t="e">
        <f t="shared" si="75"/>
        <v>#REF!</v>
      </c>
      <c r="AI58" s="7" t="e">
        <f t="shared" si="76"/>
        <v>#REF!</v>
      </c>
      <c r="AJ58" s="7" t="e">
        <f t="shared" si="77"/>
        <v>#REF!</v>
      </c>
      <c r="AK58" s="1" t="e">
        <f t="shared" si="78"/>
        <v>#REF!</v>
      </c>
      <c r="AM58" s="10" t="e">
        <f t="shared" si="79"/>
        <v>#REF!</v>
      </c>
      <c r="AN58" s="10" t="e">
        <f t="shared" si="80"/>
        <v>#REF!</v>
      </c>
      <c r="AO58" s="10" t="e">
        <f t="shared" si="81"/>
        <v>#REF!</v>
      </c>
      <c r="AP58" s="10" t="e">
        <f t="shared" si="82"/>
        <v>#REF!</v>
      </c>
      <c r="AQ58" s="10" t="e">
        <f t="shared" si="83"/>
        <v>#REF!</v>
      </c>
      <c r="AR58" s="10" t="e">
        <f t="shared" si="84"/>
        <v>#REF!</v>
      </c>
      <c r="BR58" s="4"/>
    </row>
    <row r="59" spans="1:70" s="3" customFormat="1" ht="46.5" customHeight="1">
      <c r="A59" s="47" t="s">
        <v>79</v>
      </c>
      <c r="B59" s="43" t="s">
        <v>80</v>
      </c>
      <c r="C59" s="49" t="s">
        <v>1</v>
      </c>
      <c r="D59" s="50">
        <v>18</v>
      </c>
      <c r="E59" s="26">
        <v>14</v>
      </c>
      <c r="F59" s="26"/>
      <c r="G59" s="26"/>
      <c r="H59" s="46">
        <f t="shared" si="29"/>
        <v>14</v>
      </c>
      <c r="I59" s="26">
        <v>1</v>
      </c>
      <c r="J59" s="26"/>
      <c r="K59" s="26">
        <v>2</v>
      </c>
      <c r="L59" s="47"/>
      <c r="M59" s="47"/>
      <c r="N59" s="47">
        <v>1</v>
      </c>
      <c r="O59" s="47"/>
      <c r="P59" s="47"/>
      <c r="Q59" s="47"/>
      <c r="R59" s="47"/>
      <c r="S59" s="47"/>
      <c r="T59" s="47"/>
      <c r="U59" s="47"/>
      <c r="V59" s="47"/>
      <c r="W59" s="43"/>
      <c r="X59" s="47"/>
      <c r="Y59" s="47"/>
      <c r="Z59" s="46">
        <f t="shared" si="70"/>
        <v>4</v>
      </c>
      <c r="AA59" s="46">
        <f t="shared" si="71"/>
        <v>18</v>
      </c>
      <c r="AB59" s="58">
        <f t="shared" si="72"/>
        <v>0</v>
      </c>
      <c r="AC59" s="63">
        <v>15</v>
      </c>
      <c r="AD59" s="46">
        <f t="shared" si="33"/>
        <v>33</v>
      </c>
      <c r="AE59" s="44"/>
      <c r="AF59" s="7" t="e">
        <f t="shared" si="73"/>
        <v>#REF!</v>
      </c>
      <c r="AG59" s="7" t="e">
        <f t="shared" si="74"/>
        <v>#REF!</v>
      </c>
      <c r="AH59" s="7" t="e">
        <f t="shared" si="75"/>
        <v>#REF!</v>
      </c>
      <c r="AI59" s="7" t="e">
        <f t="shared" si="76"/>
        <v>#REF!</v>
      </c>
      <c r="AJ59" s="7" t="e">
        <f t="shared" si="77"/>
        <v>#REF!</v>
      </c>
      <c r="AK59" s="1" t="e">
        <f t="shared" si="78"/>
        <v>#REF!</v>
      </c>
      <c r="AM59" s="10" t="e">
        <f t="shared" si="79"/>
        <v>#REF!</v>
      </c>
      <c r="AN59" s="10" t="e">
        <f t="shared" si="80"/>
        <v>#REF!</v>
      </c>
      <c r="AO59" s="10" t="e">
        <f t="shared" si="81"/>
        <v>#REF!</v>
      </c>
      <c r="AP59" s="10" t="e">
        <f t="shared" si="82"/>
        <v>#REF!</v>
      </c>
      <c r="AQ59" s="10" t="e">
        <f t="shared" si="83"/>
        <v>#REF!</v>
      </c>
      <c r="AR59" s="10" t="e">
        <f t="shared" si="84"/>
        <v>#REF!</v>
      </c>
      <c r="BR59" s="4"/>
    </row>
    <row r="60" spans="1:70" s="3" customFormat="1" ht="48" customHeight="1">
      <c r="A60" s="47" t="s">
        <v>81</v>
      </c>
      <c r="B60" s="43" t="s">
        <v>82</v>
      </c>
      <c r="C60" s="49" t="s">
        <v>1</v>
      </c>
      <c r="D60" s="50">
        <v>22</v>
      </c>
      <c r="E60" s="26">
        <v>15</v>
      </c>
      <c r="F60" s="26">
        <v>4</v>
      </c>
      <c r="G60" s="26"/>
      <c r="H60" s="46">
        <f t="shared" si="29"/>
        <v>19</v>
      </c>
      <c r="I60" s="26"/>
      <c r="J60" s="26"/>
      <c r="K60" s="26">
        <v>2</v>
      </c>
      <c r="L60" s="47"/>
      <c r="M60" s="47"/>
      <c r="N60" s="47">
        <v>1</v>
      </c>
      <c r="O60" s="47"/>
      <c r="P60" s="47"/>
      <c r="Q60" s="47"/>
      <c r="R60" s="47"/>
      <c r="S60" s="47"/>
      <c r="T60" s="47"/>
      <c r="U60" s="47"/>
      <c r="V60" s="47"/>
      <c r="W60" s="43"/>
      <c r="X60" s="47"/>
      <c r="Y60" s="47"/>
      <c r="Z60" s="46">
        <f t="shared" si="70"/>
        <v>3</v>
      </c>
      <c r="AA60" s="46">
        <f t="shared" si="71"/>
        <v>22</v>
      </c>
      <c r="AB60" s="58">
        <f t="shared" si="72"/>
        <v>0</v>
      </c>
      <c r="AC60" s="63">
        <v>18</v>
      </c>
      <c r="AD60" s="46">
        <f t="shared" si="33"/>
        <v>40</v>
      </c>
      <c r="AE60" s="44"/>
      <c r="AF60" s="7" t="e">
        <f t="shared" si="73"/>
        <v>#REF!</v>
      </c>
      <c r="AG60" s="7" t="e">
        <f t="shared" si="74"/>
        <v>#REF!</v>
      </c>
      <c r="AH60" s="7" t="e">
        <f t="shared" si="75"/>
        <v>#REF!</v>
      </c>
      <c r="AI60" s="7" t="e">
        <f t="shared" si="76"/>
        <v>#REF!</v>
      </c>
      <c r="AJ60" s="7" t="e">
        <f t="shared" si="77"/>
        <v>#REF!</v>
      </c>
      <c r="AK60" s="1" t="e">
        <f t="shared" si="78"/>
        <v>#REF!</v>
      </c>
      <c r="AM60" s="10" t="e">
        <f t="shared" si="79"/>
        <v>#REF!</v>
      </c>
      <c r="AN60" s="10" t="e">
        <f t="shared" si="80"/>
        <v>#REF!</v>
      </c>
      <c r="AO60" s="10" t="e">
        <f t="shared" si="81"/>
        <v>#REF!</v>
      </c>
      <c r="AP60" s="10" t="e">
        <f t="shared" si="82"/>
        <v>#REF!</v>
      </c>
      <c r="AQ60" s="10" t="e">
        <f t="shared" si="83"/>
        <v>#REF!</v>
      </c>
      <c r="AR60" s="10" t="e">
        <f t="shared" si="84"/>
        <v>#REF!</v>
      </c>
      <c r="BR60" s="4"/>
    </row>
    <row r="61" spans="1:70" s="3" customFormat="1" ht="45" customHeight="1">
      <c r="A61" s="47" t="s">
        <v>181</v>
      </c>
      <c r="B61" s="43" t="s">
        <v>179</v>
      </c>
      <c r="C61" s="49" t="s">
        <v>1</v>
      </c>
      <c r="D61" s="50">
        <v>22</v>
      </c>
      <c r="E61" s="26">
        <v>20</v>
      </c>
      <c r="F61" s="26">
        <v>2</v>
      </c>
      <c r="G61" s="26"/>
      <c r="H61" s="46">
        <f t="shared" si="29"/>
        <v>22</v>
      </c>
      <c r="I61" s="26"/>
      <c r="J61" s="26"/>
      <c r="K61" s="26">
        <v>2</v>
      </c>
      <c r="L61" s="47"/>
      <c r="M61" s="47"/>
      <c r="N61" s="47">
        <v>1</v>
      </c>
      <c r="O61" s="47"/>
      <c r="P61" s="47"/>
      <c r="Q61" s="47"/>
      <c r="R61" s="47"/>
      <c r="S61" s="47"/>
      <c r="T61" s="47"/>
      <c r="U61" s="47"/>
      <c r="V61" s="47"/>
      <c r="W61" s="43"/>
      <c r="X61" s="47"/>
      <c r="Y61" s="47"/>
      <c r="Z61" s="46">
        <f t="shared" si="70"/>
        <v>3</v>
      </c>
      <c r="AA61" s="46">
        <f t="shared" si="71"/>
        <v>25</v>
      </c>
      <c r="AB61" s="58">
        <f t="shared" si="72"/>
        <v>3</v>
      </c>
      <c r="AC61" s="63">
        <v>18</v>
      </c>
      <c r="AD61" s="46">
        <f aca="true" t="shared" si="85" ref="AD61:AD80">SUM(AA61,AC61)-AB61</f>
        <v>40</v>
      </c>
      <c r="AE61" s="44"/>
      <c r="AF61" s="7" t="e">
        <f t="shared" si="73"/>
        <v>#REF!</v>
      </c>
      <c r="AG61" s="7" t="e">
        <f t="shared" si="74"/>
        <v>#REF!</v>
      </c>
      <c r="AH61" s="7" t="e">
        <f t="shared" si="75"/>
        <v>#REF!</v>
      </c>
      <c r="AI61" s="7" t="e">
        <f t="shared" si="76"/>
        <v>#REF!</v>
      </c>
      <c r="AJ61" s="7" t="e">
        <f t="shared" si="77"/>
        <v>#REF!</v>
      </c>
      <c r="AK61" s="1" t="e">
        <f t="shared" si="78"/>
        <v>#REF!</v>
      </c>
      <c r="AM61" s="10" t="e">
        <f t="shared" si="79"/>
        <v>#REF!</v>
      </c>
      <c r="AN61" s="10" t="e">
        <f t="shared" si="80"/>
        <v>#REF!</v>
      </c>
      <c r="AO61" s="10" t="e">
        <f t="shared" si="81"/>
        <v>#REF!</v>
      </c>
      <c r="AP61" s="10" t="e">
        <f t="shared" si="82"/>
        <v>#REF!</v>
      </c>
      <c r="AQ61" s="10" t="e">
        <f t="shared" si="83"/>
        <v>#REF!</v>
      </c>
      <c r="AR61" s="10" t="e">
        <f t="shared" si="84"/>
        <v>#REF!</v>
      </c>
      <c r="BR61" s="4"/>
    </row>
    <row r="62" spans="1:70" s="3" customFormat="1" ht="46.5" customHeight="1">
      <c r="A62" s="47" t="s">
        <v>134</v>
      </c>
      <c r="B62" s="43" t="s">
        <v>135</v>
      </c>
      <c r="C62" s="49" t="s">
        <v>1</v>
      </c>
      <c r="D62" s="50">
        <v>22</v>
      </c>
      <c r="E62" s="26">
        <v>20.5</v>
      </c>
      <c r="F62" s="26">
        <v>1</v>
      </c>
      <c r="G62" s="26"/>
      <c r="H62" s="46">
        <f t="shared" si="29"/>
        <v>21.5</v>
      </c>
      <c r="I62" s="26"/>
      <c r="J62" s="26"/>
      <c r="K62" s="26">
        <v>2</v>
      </c>
      <c r="L62" s="47"/>
      <c r="M62" s="47"/>
      <c r="N62" s="47">
        <v>1</v>
      </c>
      <c r="O62" s="47"/>
      <c r="P62" s="47"/>
      <c r="Q62" s="47"/>
      <c r="R62" s="47"/>
      <c r="S62" s="47"/>
      <c r="T62" s="47"/>
      <c r="U62" s="47"/>
      <c r="V62" s="47"/>
      <c r="W62" s="43"/>
      <c r="X62" s="47"/>
      <c r="Y62" s="47"/>
      <c r="Z62" s="46">
        <f t="shared" si="70"/>
        <v>3</v>
      </c>
      <c r="AA62" s="46">
        <f t="shared" si="71"/>
        <v>24.5</v>
      </c>
      <c r="AB62" s="58">
        <f t="shared" si="72"/>
        <v>2.5</v>
      </c>
      <c r="AC62" s="63">
        <v>18</v>
      </c>
      <c r="AD62" s="46">
        <f t="shared" si="85"/>
        <v>40</v>
      </c>
      <c r="AE62" s="44"/>
      <c r="AF62" s="7" t="e">
        <f t="shared" si="73"/>
        <v>#REF!</v>
      </c>
      <c r="AG62" s="7" t="e">
        <f t="shared" si="74"/>
        <v>#REF!</v>
      </c>
      <c r="AH62" s="7" t="e">
        <f t="shared" si="75"/>
        <v>#REF!</v>
      </c>
      <c r="AI62" s="7" t="e">
        <f t="shared" si="76"/>
        <v>#REF!</v>
      </c>
      <c r="AJ62" s="7" t="e">
        <f t="shared" si="77"/>
        <v>#REF!</v>
      </c>
      <c r="AK62" s="1" t="e">
        <f t="shared" si="78"/>
        <v>#REF!</v>
      </c>
      <c r="AM62" s="10" t="e">
        <f t="shared" si="79"/>
        <v>#REF!</v>
      </c>
      <c r="AN62" s="10" t="e">
        <f t="shared" si="80"/>
        <v>#REF!</v>
      </c>
      <c r="AO62" s="10" t="e">
        <f t="shared" si="81"/>
        <v>#REF!</v>
      </c>
      <c r="AP62" s="10" t="e">
        <f t="shared" si="82"/>
        <v>#REF!</v>
      </c>
      <c r="AQ62" s="10" t="e">
        <f t="shared" si="83"/>
        <v>#REF!</v>
      </c>
      <c r="AR62" s="10" t="e">
        <f t="shared" si="84"/>
        <v>#REF!</v>
      </c>
      <c r="BR62" s="4"/>
    </row>
    <row r="63" spans="1:70" s="3" customFormat="1" ht="45" customHeight="1">
      <c r="A63" s="47" t="s">
        <v>83</v>
      </c>
      <c r="B63" s="43" t="s">
        <v>84</v>
      </c>
      <c r="C63" s="49" t="s">
        <v>1</v>
      </c>
      <c r="D63" s="50">
        <v>36</v>
      </c>
      <c r="E63" s="26">
        <v>36</v>
      </c>
      <c r="F63" s="26"/>
      <c r="G63" s="26"/>
      <c r="H63" s="46">
        <f t="shared" si="29"/>
        <v>36</v>
      </c>
      <c r="I63" s="26"/>
      <c r="J63" s="26"/>
      <c r="K63" s="26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3"/>
      <c r="X63" s="47"/>
      <c r="Y63" s="47"/>
      <c r="Z63" s="46">
        <f t="shared" si="70"/>
        <v>0</v>
      </c>
      <c r="AA63" s="46">
        <f t="shared" si="71"/>
        <v>36</v>
      </c>
      <c r="AB63" s="58">
        <f t="shared" si="72"/>
        <v>0</v>
      </c>
      <c r="AC63" s="63">
        <v>4</v>
      </c>
      <c r="AD63" s="46">
        <f t="shared" si="85"/>
        <v>40</v>
      </c>
      <c r="AE63" s="44"/>
      <c r="AF63" s="7" t="e">
        <f t="shared" si="73"/>
        <v>#REF!</v>
      </c>
      <c r="AG63" s="7" t="e">
        <f t="shared" si="74"/>
        <v>#REF!</v>
      </c>
      <c r="AH63" s="7" t="e">
        <f t="shared" si="75"/>
        <v>#REF!</v>
      </c>
      <c r="AI63" s="7" t="e">
        <f t="shared" si="76"/>
        <v>#REF!</v>
      </c>
      <c r="AJ63" s="7" t="e">
        <f t="shared" si="77"/>
        <v>#REF!</v>
      </c>
      <c r="AK63" s="1" t="e">
        <f t="shared" si="78"/>
        <v>#REF!</v>
      </c>
      <c r="AM63" s="10" t="e">
        <f t="shared" si="79"/>
        <v>#REF!</v>
      </c>
      <c r="AN63" s="10" t="e">
        <f t="shared" si="80"/>
        <v>#REF!</v>
      </c>
      <c r="AO63" s="10" t="e">
        <f t="shared" si="81"/>
        <v>#REF!</v>
      </c>
      <c r="AP63" s="10" t="e">
        <f t="shared" si="82"/>
        <v>#REF!</v>
      </c>
      <c r="AQ63" s="10" t="e">
        <f t="shared" si="83"/>
        <v>#REF!</v>
      </c>
      <c r="AR63" s="10" t="e">
        <f t="shared" si="84"/>
        <v>#REF!</v>
      </c>
      <c r="BR63" s="4"/>
    </row>
    <row r="64" spans="1:70" s="3" customFormat="1" ht="46.5" customHeight="1">
      <c r="A64" s="47" t="s">
        <v>85</v>
      </c>
      <c r="B64" s="43" t="s">
        <v>160</v>
      </c>
      <c r="C64" s="49" t="s">
        <v>1</v>
      </c>
      <c r="D64" s="50">
        <v>34</v>
      </c>
      <c r="E64" s="26">
        <v>34</v>
      </c>
      <c r="F64" s="26"/>
      <c r="G64" s="26"/>
      <c r="H64" s="46">
        <f t="shared" si="29"/>
        <v>34</v>
      </c>
      <c r="I64" s="26"/>
      <c r="J64" s="26"/>
      <c r="K64" s="26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3"/>
      <c r="X64" s="47"/>
      <c r="Y64" s="47"/>
      <c r="Z64" s="46">
        <f t="shared" si="70"/>
        <v>0</v>
      </c>
      <c r="AA64" s="46">
        <f t="shared" si="71"/>
        <v>34</v>
      </c>
      <c r="AB64" s="58">
        <f t="shared" si="72"/>
        <v>0</v>
      </c>
      <c r="AC64" s="63">
        <v>6</v>
      </c>
      <c r="AD64" s="46">
        <f t="shared" si="85"/>
        <v>40</v>
      </c>
      <c r="AE64" s="44"/>
      <c r="AF64" s="7" t="e">
        <f aca="true" t="shared" si="86" ref="AF64:AF70">NazivSkole</f>
        <v>#REF!</v>
      </c>
      <c r="AG64" s="7" t="e">
        <f aca="true" t="shared" si="87" ref="AG64:AG70">Zupanija</f>
        <v>#REF!</v>
      </c>
      <c r="AH64" s="7" t="e">
        <f aca="true" t="shared" si="88" ref="AH64:AH70">GradMjesto</f>
        <v>#REF!</v>
      </c>
      <c r="AI64" s="7" t="e">
        <f aca="true" t="shared" si="89" ref="AI64:AI70">Osnivac</f>
        <v>#REF!</v>
      </c>
      <c r="AJ64" s="7" t="e">
        <f aca="true" t="shared" si="90" ref="AJ64:AJ70">VrstaSkole</f>
        <v>#REF!</v>
      </c>
      <c r="AK64" s="1" t="e">
        <f aca="true" t="shared" si="91" ref="AK64:AK70">SifraSkole</f>
        <v>#REF!</v>
      </c>
      <c r="AM64" s="10" t="e">
        <f aca="true" t="shared" si="92" ref="AM64:AM70">NazivSkole</f>
        <v>#REF!</v>
      </c>
      <c r="AN64" s="10" t="e">
        <f aca="true" t="shared" si="93" ref="AN64:AN70">Zupanija</f>
        <v>#REF!</v>
      </c>
      <c r="AO64" s="10" t="e">
        <f aca="true" t="shared" si="94" ref="AO64:AO70">GradMjesto</f>
        <v>#REF!</v>
      </c>
      <c r="AP64" s="10" t="e">
        <f aca="true" t="shared" si="95" ref="AP64:AP70">Osnivac</f>
        <v>#REF!</v>
      </c>
      <c r="AQ64" s="10" t="e">
        <f aca="true" t="shared" si="96" ref="AQ64:AQ70">VrstaSkole</f>
        <v>#REF!</v>
      </c>
      <c r="AR64" s="10" t="e">
        <f aca="true" t="shared" si="97" ref="AR64:AR70">SifraSkole</f>
        <v>#REF!</v>
      </c>
      <c r="BR64" s="4"/>
    </row>
    <row r="65" spans="1:70" s="3" customFormat="1" ht="46.5" customHeight="1">
      <c r="A65" s="47" t="s">
        <v>86</v>
      </c>
      <c r="B65" s="43" t="s">
        <v>87</v>
      </c>
      <c r="C65" s="49" t="s">
        <v>1</v>
      </c>
      <c r="D65" s="50">
        <v>35</v>
      </c>
      <c r="E65" s="26">
        <v>35</v>
      </c>
      <c r="F65" s="26"/>
      <c r="G65" s="26"/>
      <c r="H65" s="46">
        <f t="shared" si="29"/>
        <v>35</v>
      </c>
      <c r="I65" s="26"/>
      <c r="J65" s="26"/>
      <c r="K65" s="26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3"/>
      <c r="X65" s="47"/>
      <c r="Y65" s="47"/>
      <c r="Z65" s="46">
        <f t="shared" si="70"/>
        <v>0</v>
      </c>
      <c r="AA65" s="46">
        <f t="shared" si="71"/>
        <v>35</v>
      </c>
      <c r="AB65" s="58">
        <f t="shared" si="72"/>
        <v>0</v>
      </c>
      <c r="AC65" s="63">
        <v>5</v>
      </c>
      <c r="AD65" s="46">
        <f t="shared" si="85"/>
        <v>40</v>
      </c>
      <c r="AE65" s="44"/>
      <c r="AF65" s="7" t="e">
        <f t="shared" si="86"/>
        <v>#REF!</v>
      </c>
      <c r="AG65" s="7" t="e">
        <f t="shared" si="87"/>
        <v>#REF!</v>
      </c>
      <c r="AH65" s="7" t="e">
        <f t="shared" si="88"/>
        <v>#REF!</v>
      </c>
      <c r="AI65" s="7" t="e">
        <f t="shared" si="89"/>
        <v>#REF!</v>
      </c>
      <c r="AJ65" s="7" t="e">
        <f t="shared" si="90"/>
        <v>#REF!</v>
      </c>
      <c r="AK65" s="1" t="e">
        <f t="shared" si="91"/>
        <v>#REF!</v>
      </c>
      <c r="AM65" s="10" t="e">
        <f t="shared" si="92"/>
        <v>#REF!</v>
      </c>
      <c r="AN65" s="10" t="e">
        <f t="shared" si="93"/>
        <v>#REF!</v>
      </c>
      <c r="AO65" s="10" t="e">
        <f t="shared" si="94"/>
        <v>#REF!</v>
      </c>
      <c r="AP65" s="10" t="e">
        <f t="shared" si="95"/>
        <v>#REF!</v>
      </c>
      <c r="AQ65" s="10" t="e">
        <f t="shared" si="96"/>
        <v>#REF!</v>
      </c>
      <c r="AR65" s="10" t="e">
        <f t="shared" si="97"/>
        <v>#REF!</v>
      </c>
      <c r="BR65" s="4"/>
    </row>
    <row r="66" spans="1:70" s="3" customFormat="1" ht="45" customHeight="1">
      <c r="A66" s="47" t="s">
        <v>217</v>
      </c>
      <c r="B66" s="43" t="s">
        <v>218</v>
      </c>
      <c r="C66" s="49" t="s">
        <v>0</v>
      </c>
      <c r="D66" s="50">
        <v>33</v>
      </c>
      <c r="E66" s="26">
        <v>33</v>
      </c>
      <c r="F66" s="26"/>
      <c r="G66" s="26"/>
      <c r="H66" s="46">
        <f t="shared" si="29"/>
        <v>33</v>
      </c>
      <c r="I66" s="26"/>
      <c r="J66" s="26"/>
      <c r="K66" s="26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3"/>
      <c r="X66" s="47"/>
      <c r="Y66" s="47"/>
      <c r="Z66" s="46">
        <f t="shared" si="70"/>
        <v>0</v>
      </c>
      <c r="AA66" s="46">
        <f t="shared" si="71"/>
        <v>33</v>
      </c>
      <c r="AB66" s="58">
        <f t="shared" si="72"/>
        <v>0</v>
      </c>
      <c r="AC66" s="63">
        <v>7</v>
      </c>
      <c r="AD66" s="46">
        <f t="shared" si="85"/>
        <v>40</v>
      </c>
      <c r="AE66" s="44"/>
      <c r="AF66" s="7" t="e">
        <f t="shared" si="86"/>
        <v>#REF!</v>
      </c>
      <c r="AG66" s="7" t="e">
        <f t="shared" si="87"/>
        <v>#REF!</v>
      </c>
      <c r="AH66" s="7" t="e">
        <f t="shared" si="88"/>
        <v>#REF!</v>
      </c>
      <c r="AI66" s="7" t="e">
        <f t="shared" si="89"/>
        <v>#REF!</v>
      </c>
      <c r="AJ66" s="7" t="e">
        <f t="shared" si="90"/>
        <v>#REF!</v>
      </c>
      <c r="AK66" s="1" t="e">
        <f t="shared" si="91"/>
        <v>#REF!</v>
      </c>
      <c r="AM66" s="10" t="e">
        <f t="shared" si="92"/>
        <v>#REF!</v>
      </c>
      <c r="AN66" s="10" t="e">
        <f t="shared" si="93"/>
        <v>#REF!</v>
      </c>
      <c r="AO66" s="10" t="e">
        <f t="shared" si="94"/>
        <v>#REF!</v>
      </c>
      <c r="AP66" s="10" t="e">
        <f t="shared" si="95"/>
        <v>#REF!</v>
      </c>
      <c r="AQ66" s="10" t="e">
        <f t="shared" si="96"/>
        <v>#REF!</v>
      </c>
      <c r="AR66" s="10" t="e">
        <f t="shared" si="97"/>
        <v>#REF!</v>
      </c>
      <c r="BR66" s="4"/>
    </row>
    <row r="67" spans="1:70" s="3" customFormat="1" ht="46.5" customHeight="1">
      <c r="A67" s="47" t="s">
        <v>89</v>
      </c>
      <c r="B67" s="43" t="s">
        <v>161</v>
      </c>
      <c r="C67" s="49" t="s">
        <v>1</v>
      </c>
      <c r="D67" s="50">
        <v>36</v>
      </c>
      <c r="E67" s="26">
        <v>36</v>
      </c>
      <c r="F67" s="26"/>
      <c r="G67" s="26"/>
      <c r="H67" s="46">
        <f t="shared" si="29"/>
        <v>36</v>
      </c>
      <c r="I67" s="26"/>
      <c r="J67" s="26"/>
      <c r="K67" s="26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3"/>
      <c r="X67" s="47"/>
      <c r="Y67" s="47"/>
      <c r="Z67" s="46">
        <f t="shared" si="70"/>
        <v>0</v>
      </c>
      <c r="AA67" s="46">
        <f t="shared" si="71"/>
        <v>36</v>
      </c>
      <c r="AB67" s="58">
        <f t="shared" si="72"/>
        <v>0</v>
      </c>
      <c r="AC67" s="63">
        <v>4</v>
      </c>
      <c r="AD67" s="46">
        <f t="shared" si="85"/>
        <v>40</v>
      </c>
      <c r="AE67" s="44"/>
      <c r="AF67" s="7" t="e">
        <f t="shared" si="86"/>
        <v>#REF!</v>
      </c>
      <c r="AG67" s="7" t="e">
        <f t="shared" si="87"/>
        <v>#REF!</v>
      </c>
      <c r="AH67" s="7" t="e">
        <f t="shared" si="88"/>
        <v>#REF!</v>
      </c>
      <c r="AI67" s="7" t="e">
        <f t="shared" si="89"/>
        <v>#REF!</v>
      </c>
      <c r="AJ67" s="7" t="e">
        <f t="shared" si="90"/>
        <v>#REF!</v>
      </c>
      <c r="AK67" s="1" t="e">
        <f t="shared" si="91"/>
        <v>#REF!</v>
      </c>
      <c r="AM67" s="10" t="e">
        <f t="shared" si="92"/>
        <v>#REF!</v>
      </c>
      <c r="AN67" s="10" t="e">
        <f t="shared" si="93"/>
        <v>#REF!</v>
      </c>
      <c r="AO67" s="10" t="e">
        <f t="shared" si="94"/>
        <v>#REF!</v>
      </c>
      <c r="AP67" s="10" t="e">
        <f t="shared" si="95"/>
        <v>#REF!</v>
      </c>
      <c r="AQ67" s="10" t="e">
        <f t="shared" si="96"/>
        <v>#REF!</v>
      </c>
      <c r="AR67" s="10" t="e">
        <f t="shared" si="97"/>
        <v>#REF!</v>
      </c>
      <c r="BR67" s="4"/>
    </row>
    <row r="68" spans="1:70" s="3" customFormat="1" ht="46.5" customHeight="1">
      <c r="A68" s="47" t="s">
        <v>90</v>
      </c>
      <c r="B68" s="43" t="s">
        <v>91</v>
      </c>
      <c r="C68" s="49" t="s">
        <v>1</v>
      </c>
      <c r="D68" s="50">
        <v>32</v>
      </c>
      <c r="E68" s="26">
        <v>30</v>
      </c>
      <c r="F68" s="26"/>
      <c r="G68" s="26">
        <v>2</v>
      </c>
      <c r="H68" s="46">
        <f t="shared" si="29"/>
        <v>32</v>
      </c>
      <c r="I68" s="26"/>
      <c r="J68" s="26"/>
      <c r="K68" s="26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3"/>
      <c r="X68" s="47"/>
      <c r="Y68" s="47"/>
      <c r="Z68" s="46">
        <f t="shared" si="70"/>
        <v>0</v>
      </c>
      <c r="AA68" s="46">
        <f t="shared" si="71"/>
        <v>32</v>
      </c>
      <c r="AB68" s="58">
        <f t="shared" si="72"/>
        <v>0</v>
      </c>
      <c r="AC68" s="63">
        <v>8</v>
      </c>
      <c r="AD68" s="46">
        <f t="shared" si="85"/>
        <v>40</v>
      </c>
      <c r="AE68" s="44"/>
      <c r="AF68" s="7" t="e">
        <f t="shared" si="86"/>
        <v>#REF!</v>
      </c>
      <c r="AG68" s="7" t="e">
        <f t="shared" si="87"/>
        <v>#REF!</v>
      </c>
      <c r="AH68" s="7" t="e">
        <f t="shared" si="88"/>
        <v>#REF!</v>
      </c>
      <c r="AI68" s="7" t="e">
        <f t="shared" si="89"/>
        <v>#REF!</v>
      </c>
      <c r="AJ68" s="7" t="e">
        <f t="shared" si="90"/>
        <v>#REF!</v>
      </c>
      <c r="AK68" s="1" t="e">
        <f t="shared" si="91"/>
        <v>#REF!</v>
      </c>
      <c r="AM68" s="10" t="e">
        <f t="shared" si="92"/>
        <v>#REF!</v>
      </c>
      <c r="AN68" s="10" t="e">
        <f t="shared" si="93"/>
        <v>#REF!</v>
      </c>
      <c r="AO68" s="10" t="e">
        <f t="shared" si="94"/>
        <v>#REF!</v>
      </c>
      <c r="AP68" s="10" t="e">
        <f t="shared" si="95"/>
        <v>#REF!</v>
      </c>
      <c r="AQ68" s="10" t="e">
        <f t="shared" si="96"/>
        <v>#REF!</v>
      </c>
      <c r="AR68" s="10" t="e">
        <f t="shared" si="97"/>
        <v>#REF!</v>
      </c>
      <c r="BR68" s="4"/>
    </row>
    <row r="69" spans="1:70" s="3" customFormat="1" ht="46.5" customHeight="1">
      <c r="A69" s="47" t="s">
        <v>92</v>
      </c>
      <c r="B69" s="43" t="s">
        <v>93</v>
      </c>
      <c r="C69" s="49" t="s">
        <v>1</v>
      </c>
      <c r="D69" s="50">
        <v>36</v>
      </c>
      <c r="E69" s="26">
        <v>36</v>
      </c>
      <c r="F69" s="26"/>
      <c r="G69" s="26"/>
      <c r="H69" s="46">
        <f t="shared" si="29"/>
        <v>36</v>
      </c>
      <c r="I69" s="26"/>
      <c r="J69" s="26"/>
      <c r="K69" s="26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3"/>
      <c r="X69" s="47"/>
      <c r="Y69" s="47"/>
      <c r="Z69" s="46">
        <f t="shared" si="70"/>
        <v>0</v>
      </c>
      <c r="AA69" s="46">
        <f t="shared" si="71"/>
        <v>36</v>
      </c>
      <c r="AB69" s="58">
        <f t="shared" si="72"/>
        <v>0</v>
      </c>
      <c r="AC69" s="63">
        <v>4</v>
      </c>
      <c r="AD69" s="46">
        <f t="shared" si="85"/>
        <v>40</v>
      </c>
      <c r="AE69" s="44"/>
      <c r="AF69" s="7" t="e">
        <f t="shared" si="86"/>
        <v>#REF!</v>
      </c>
      <c r="AG69" s="7" t="e">
        <f t="shared" si="87"/>
        <v>#REF!</v>
      </c>
      <c r="AH69" s="7" t="e">
        <f t="shared" si="88"/>
        <v>#REF!</v>
      </c>
      <c r="AI69" s="7" t="e">
        <f t="shared" si="89"/>
        <v>#REF!</v>
      </c>
      <c r="AJ69" s="7" t="e">
        <f t="shared" si="90"/>
        <v>#REF!</v>
      </c>
      <c r="AK69" s="1" t="e">
        <f t="shared" si="91"/>
        <v>#REF!</v>
      </c>
      <c r="AM69" s="10" t="e">
        <f t="shared" si="92"/>
        <v>#REF!</v>
      </c>
      <c r="AN69" s="10" t="e">
        <f t="shared" si="93"/>
        <v>#REF!</v>
      </c>
      <c r="AO69" s="10" t="e">
        <f t="shared" si="94"/>
        <v>#REF!</v>
      </c>
      <c r="AP69" s="10" t="e">
        <f t="shared" si="95"/>
        <v>#REF!</v>
      </c>
      <c r="AQ69" s="10" t="e">
        <f t="shared" si="96"/>
        <v>#REF!</v>
      </c>
      <c r="AR69" s="10" t="e">
        <f t="shared" si="97"/>
        <v>#REF!</v>
      </c>
      <c r="BR69" s="4"/>
    </row>
    <row r="70" spans="1:70" s="3" customFormat="1" ht="46.5" customHeight="1">
      <c r="A70" s="47" t="s">
        <v>94</v>
      </c>
      <c r="B70" s="43" t="s">
        <v>88</v>
      </c>
      <c r="C70" s="49" t="s">
        <v>1</v>
      </c>
      <c r="D70" s="50">
        <v>33</v>
      </c>
      <c r="E70" s="26">
        <v>33</v>
      </c>
      <c r="F70" s="26"/>
      <c r="G70" s="26"/>
      <c r="H70" s="46">
        <f t="shared" si="29"/>
        <v>33</v>
      </c>
      <c r="I70" s="26"/>
      <c r="J70" s="26"/>
      <c r="K70" s="26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3"/>
      <c r="X70" s="47"/>
      <c r="Y70" s="47"/>
      <c r="Z70" s="46">
        <f t="shared" si="70"/>
        <v>0</v>
      </c>
      <c r="AA70" s="46">
        <f t="shared" si="71"/>
        <v>33</v>
      </c>
      <c r="AB70" s="58">
        <f t="shared" si="72"/>
        <v>0</v>
      </c>
      <c r="AC70" s="63">
        <v>7</v>
      </c>
      <c r="AD70" s="46">
        <f t="shared" si="85"/>
        <v>40</v>
      </c>
      <c r="AE70" s="44"/>
      <c r="AF70" s="7" t="e">
        <f t="shared" si="86"/>
        <v>#REF!</v>
      </c>
      <c r="AG70" s="7" t="e">
        <f t="shared" si="87"/>
        <v>#REF!</v>
      </c>
      <c r="AH70" s="7" t="e">
        <f t="shared" si="88"/>
        <v>#REF!</v>
      </c>
      <c r="AI70" s="7" t="e">
        <f t="shared" si="89"/>
        <v>#REF!</v>
      </c>
      <c r="AJ70" s="7" t="e">
        <f t="shared" si="90"/>
        <v>#REF!</v>
      </c>
      <c r="AK70" s="1" t="e">
        <f t="shared" si="91"/>
        <v>#REF!</v>
      </c>
      <c r="AM70" s="10" t="e">
        <f t="shared" si="92"/>
        <v>#REF!</v>
      </c>
      <c r="AN70" s="10" t="e">
        <f t="shared" si="93"/>
        <v>#REF!</v>
      </c>
      <c r="AO70" s="10" t="e">
        <f t="shared" si="94"/>
        <v>#REF!</v>
      </c>
      <c r="AP70" s="10" t="e">
        <f t="shared" si="95"/>
        <v>#REF!</v>
      </c>
      <c r="AQ70" s="10" t="e">
        <f t="shared" si="96"/>
        <v>#REF!</v>
      </c>
      <c r="AR70" s="10" t="e">
        <f t="shared" si="97"/>
        <v>#REF!</v>
      </c>
      <c r="BR70" s="4"/>
    </row>
    <row r="71" spans="1:70" s="3" customFormat="1" ht="46.5" customHeight="1">
      <c r="A71" s="47" t="s">
        <v>95</v>
      </c>
      <c r="B71" s="43" t="s">
        <v>162</v>
      </c>
      <c r="C71" s="49" t="s">
        <v>1</v>
      </c>
      <c r="D71" s="50">
        <v>28</v>
      </c>
      <c r="E71" s="26">
        <v>28</v>
      </c>
      <c r="F71" s="26"/>
      <c r="G71" s="26"/>
      <c r="H71" s="46">
        <f t="shared" si="29"/>
        <v>28</v>
      </c>
      <c r="I71" s="26"/>
      <c r="J71" s="26"/>
      <c r="K71" s="26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3"/>
      <c r="X71" s="47"/>
      <c r="Y71" s="47"/>
      <c r="Z71" s="46">
        <f t="shared" si="70"/>
        <v>0</v>
      </c>
      <c r="AA71" s="46">
        <f t="shared" si="71"/>
        <v>28</v>
      </c>
      <c r="AB71" s="58">
        <f t="shared" si="72"/>
        <v>0</v>
      </c>
      <c r="AC71" s="63">
        <v>7</v>
      </c>
      <c r="AD71" s="46">
        <f t="shared" si="85"/>
        <v>35</v>
      </c>
      <c r="AE71" s="44"/>
      <c r="AF71" s="7" t="e">
        <f aca="true" t="shared" si="98" ref="AF71:AF78">NazivSkole</f>
        <v>#REF!</v>
      </c>
      <c r="AG71" s="7" t="e">
        <f aca="true" t="shared" si="99" ref="AG71:AG78">Zupanija</f>
        <v>#REF!</v>
      </c>
      <c r="AH71" s="7" t="e">
        <f aca="true" t="shared" si="100" ref="AH71:AH78">GradMjesto</f>
        <v>#REF!</v>
      </c>
      <c r="AI71" s="7" t="e">
        <f aca="true" t="shared" si="101" ref="AI71:AI78">Osnivac</f>
        <v>#REF!</v>
      </c>
      <c r="AJ71" s="7" t="e">
        <f aca="true" t="shared" si="102" ref="AJ71:AJ78">VrstaSkole</f>
        <v>#REF!</v>
      </c>
      <c r="AK71" s="1" t="e">
        <f aca="true" t="shared" si="103" ref="AK71:AK78">SifraSkole</f>
        <v>#REF!</v>
      </c>
      <c r="AM71" s="10" t="e">
        <f aca="true" t="shared" si="104" ref="AM71:AM78">NazivSkole</f>
        <v>#REF!</v>
      </c>
      <c r="AN71" s="10" t="e">
        <f aca="true" t="shared" si="105" ref="AN71:AN78">Zupanija</f>
        <v>#REF!</v>
      </c>
      <c r="AO71" s="10" t="e">
        <f aca="true" t="shared" si="106" ref="AO71:AO78">GradMjesto</f>
        <v>#REF!</v>
      </c>
      <c r="AP71" s="10" t="e">
        <f aca="true" t="shared" si="107" ref="AP71:AP78">Osnivac</f>
        <v>#REF!</v>
      </c>
      <c r="AQ71" s="10" t="e">
        <f aca="true" t="shared" si="108" ref="AQ71:AQ78">VrstaSkole</f>
        <v>#REF!</v>
      </c>
      <c r="AR71" s="10" t="e">
        <f aca="true" t="shared" si="109" ref="AR71:AR78">SifraSkole</f>
        <v>#REF!</v>
      </c>
      <c r="BR71" s="4"/>
    </row>
    <row r="72" spans="1:70" s="3" customFormat="1" ht="46.5" customHeight="1">
      <c r="A72" s="47" t="s">
        <v>96</v>
      </c>
      <c r="B72" s="43" t="s">
        <v>163</v>
      </c>
      <c r="C72" s="49" t="s">
        <v>1</v>
      </c>
      <c r="D72" s="50">
        <v>15.4</v>
      </c>
      <c r="E72" s="26">
        <v>15</v>
      </c>
      <c r="F72" s="26"/>
      <c r="G72" s="26"/>
      <c r="H72" s="46">
        <f t="shared" si="29"/>
        <v>15</v>
      </c>
      <c r="I72" s="26"/>
      <c r="J72" s="26"/>
      <c r="K72" s="26"/>
      <c r="L72" s="47"/>
      <c r="M72" s="47"/>
      <c r="N72" s="47">
        <v>1</v>
      </c>
      <c r="O72" s="47"/>
      <c r="P72" s="47"/>
      <c r="Q72" s="47"/>
      <c r="R72" s="47"/>
      <c r="S72" s="47"/>
      <c r="T72" s="47"/>
      <c r="U72" s="47"/>
      <c r="V72" s="47"/>
      <c r="W72" s="43"/>
      <c r="X72" s="47"/>
      <c r="Y72" s="47"/>
      <c r="Z72" s="46">
        <f t="shared" si="70"/>
        <v>1</v>
      </c>
      <c r="AA72" s="46">
        <f t="shared" si="71"/>
        <v>16</v>
      </c>
      <c r="AB72" s="58">
        <f t="shared" si="72"/>
        <v>0.5999999999999996</v>
      </c>
      <c r="AC72" s="63">
        <v>12.6</v>
      </c>
      <c r="AD72" s="46">
        <f t="shared" si="85"/>
        <v>28</v>
      </c>
      <c r="AE72" s="44"/>
      <c r="AF72" s="7" t="e">
        <f t="shared" si="98"/>
        <v>#REF!</v>
      </c>
      <c r="AG72" s="7" t="e">
        <f t="shared" si="99"/>
        <v>#REF!</v>
      </c>
      <c r="AH72" s="7" t="e">
        <f t="shared" si="100"/>
        <v>#REF!</v>
      </c>
      <c r="AI72" s="7" t="e">
        <f t="shared" si="101"/>
        <v>#REF!</v>
      </c>
      <c r="AJ72" s="7" t="e">
        <f t="shared" si="102"/>
        <v>#REF!</v>
      </c>
      <c r="AK72" s="1" t="e">
        <f t="shared" si="103"/>
        <v>#REF!</v>
      </c>
      <c r="AM72" s="10" t="e">
        <f t="shared" si="104"/>
        <v>#REF!</v>
      </c>
      <c r="AN72" s="10" t="e">
        <f t="shared" si="105"/>
        <v>#REF!</v>
      </c>
      <c r="AO72" s="10" t="e">
        <f t="shared" si="106"/>
        <v>#REF!</v>
      </c>
      <c r="AP72" s="10" t="e">
        <f t="shared" si="107"/>
        <v>#REF!</v>
      </c>
      <c r="AQ72" s="10" t="e">
        <f t="shared" si="108"/>
        <v>#REF!</v>
      </c>
      <c r="AR72" s="10" t="e">
        <f t="shared" si="109"/>
        <v>#REF!</v>
      </c>
      <c r="BR72" s="4"/>
    </row>
    <row r="73" spans="1:70" s="3" customFormat="1" ht="48" customHeight="1">
      <c r="A73" s="47" t="s">
        <v>123</v>
      </c>
      <c r="B73" s="43" t="s">
        <v>163</v>
      </c>
      <c r="C73" s="49" t="s">
        <v>1</v>
      </c>
      <c r="D73" s="50">
        <v>15.4</v>
      </c>
      <c r="E73" s="26">
        <v>15.2</v>
      </c>
      <c r="F73" s="26"/>
      <c r="G73" s="26"/>
      <c r="H73" s="46">
        <f t="shared" si="29"/>
        <v>15.2</v>
      </c>
      <c r="I73" s="26"/>
      <c r="J73" s="26"/>
      <c r="K73" s="26"/>
      <c r="L73" s="47"/>
      <c r="M73" s="47"/>
      <c r="N73" s="47">
        <v>1</v>
      </c>
      <c r="O73" s="47"/>
      <c r="P73" s="47"/>
      <c r="Q73" s="47"/>
      <c r="R73" s="47"/>
      <c r="S73" s="47"/>
      <c r="T73" s="47"/>
      <c r="U73" s="47"/>
      <c r="V73" s="47"/>
      <c r="W73" s="43"/>
      <c r="X73" s="47"/>
      <c r="Y73" s="47"/>
      <c r="Z73" s="46">
        <f t="shared" si="70"/>
        <v>1</v>
      </c>
      <c r="AA73" s="46">
        <f t="shared" si="71"/>
        <v>16.2</v>
      </c>
      <c r="AB73" s="58">
        <f t="shared" si="72"/>
        <v>0.7999999999999989</v>
      </c>
      <c r="AC73" s="63">
        <v>12.6</v>
      </c>
      <c r="AD73" s="46">
        <f t="shared" si="85"/>
        <v>28</v>
      </c>
      <c r="AE73" s="44"/>
      <c r="AF73" s="7" t="e">
        <f t="shared" si="98"/>
        <v>#REF!</v>
      </c>
      <c r="AG73" s="7" t="e">
        <f t="shared" si="99"/>
        <v>#REF!</v>
      </c>
      <c r="AH73" s="7" t="e">
        <f t="shared" si="100"/>
        <v>#REF!</v>
      </c>
      <c r="AI73" s="7" t="e">
        <f t="shared" si="101"/>
        <v>#REF!</v>
      </c>
      <c r="AJ73" s="7" t="e">
        <f t="shared" si="102"/>
        <v>#REF!</v>
      </c>
      <c r="AK73" s="1" t="e">
        <f t="shared" si="103"/>
        <v>#REF!</v>
      </c>
      <c r="AM73" s="10" t="e">
        <f t="shared" si="104"/>
        <v>#REF!</v>
      </c>
      <c r="AN73" s="10" t="e">
        <f t="shared" si="105"/>
        <v>#REF!</v>
      </c>
      <c r="AO73" s="10" t="e">
        <f t="shared" si="106"/>
        <v>#REF!</v>
      </c>
      <c r="AP73" s="10" t="e">
        <f t="shared" si="107"/>
        <v>#REF!</v>
      </c>
      <c r="AQ73" s="10" t="e">
        <f t="shared" si="108"/>
        <v>#REF!</v>
      </c>
      <c r="AR73" s="10" t="e">
        <f t="shared" si="109"/>
        <v>#REF!</v>
      </c>
      <c r="BR73" s="4"/>
    </row>
    <row r="74" spans="1:70" s="3" customFormat="1" ht="46.5" customHeight="1">
      <c r="A74" s="47" t="s">
        <v>97</v>
      </c>
      <c r="B74" s="43" t="s">
        <v>163</v>
      </c>
      <c r="C74" s="49" t="s">
        <v>1</v>
      </c>
      <c r="D74" s="50">
        <v>22</v>
      </c>
      <c r="E74" s="26">
        <v>21</v>
      </c>
      <c r="F74" s="26"/>
      <c r="G74" s="26"/>
      <c r="H74" s="46">
        <f t="shared" si="29"/>
        <v>21</v>
      </c>
      <c r="I74" s="26"/>
      <c r="J74" s="26"/>
      <c r="K74" s="26"/>
      <c r="L74" s="47"/>
      <c r="M74" s="47"/>
      <c r="N74" s="47">
        <v>1</v>
      </c>
      <c r="O74" s="47"/>
      <c r="P74" s="47"/>
      <c r="Q74" s="47"/>
      <c r="R74" s="47"/>
      <c r="S74" s="47"/>
      <c r="T74" s="47"/>
      <c r="U74" s="47"/>
      <c r="V74" s="47"/>
      <c r="W74" s="43"/>
      <c r="X74" s="47"/>
      <c r="Y74" s="47"/>
      <c r="Z74" s="46">
        <f t="shared" si="70"/>
        <v>1</v>
      </c>
      <c r="AA74" s="46">
        <f t="shared" si="71"/>
        <v>22</v>
      </c>
      <c r="AB74" s="58">
        <f t="shared" si="72"/>
        <v>0</v>
      </c>
      <c r="AC74" s="63">
        <v>18</v>
      </c>
      <c r="AD74" s="46">
        <f t="shared" si="85"/>
        <v>40</v>
      </c>
      <c r="AE74" s="44"/>
      <c r="AF74" s="7" t="e">
        <f t="shared" si="98"/>
        <v>#REF!</v>
      </c>
      <c r="AG74" s="7" t="e">
        <f t="shared" si="99"/>
        <v>#REF!</v>
      </c>
      <c r="AH74" s="7" t="e">
        <f t="shared" si="100"/>
        <v>#REF!</v>
      </c>
      <c r="AI74" s="7" t="e">
        <f t="shared" si="101"/>
        <v>#REF!</v>
      </c>
      <c r="AJ74" s="7" t="e">
        <f t="shared" si="102"/>
        <v>#REF!</v>
      </c>
      <c r="AK74" s="1" t="e">
        <f t="shared" si="103"/>
        <v>#REF!</v>
      </c>
      <c r="AM74" s="10" t="e">
        <f t="shared" si="104"/>
        <v>#REF!</v>
      </c>
      <c r="AN74" s="10" t="e">
        <f t="shared" si="105"/>
        <v>#REF!</v>
      </c>
      <c r="AO74" s="10" t="e">
        <f t="shared" si="106"/>
        <v>#REF!</v>
      </c>
      <c r="AP74" s="10" t="e">
        <f t="shared" si="107"/>
        <v>#REF!</v>
      </c>
      <c r="AQ74" s="10" t="e">
        <f t="shared" si="108"/>
        <v>#REF!</v>
      </c>
      <c r="AR74" s="10" t="e">
        <f t="shared" si="109"/>
        <v>#REF!</v>
      </c>
      <c r="BR74" s="4"/>
    </row>
    <row r="75" spans="1:70" s="3" customFormat="1" ht="45" customHeight="1">
      <c r="A75" s="47" t="s">
        <v>98</v>
      </c>
      <c r="B75" s="43" t="s">
        <v>163</v>
      </c>
      <c r="C75" s="49" t="s">
        <v>1</v>
      </c>
      <c r="D75" s="50">
        <v>18</v>
      </c>
      <c r="E75" s="26">
        <v>10</v>
      </c>
      <c r="F75" s="26">
        <v>3</v>
      </c>
      <c r="G75" s="26"/>
      <c r="H75" s="46">
        <f t="shared" si="29"/>
        <v>13</v>
      </c>
      <c r="I75" s="26"/>
      <c r="J75" s="26"/>
      <c r="K75" s="26"/>
      <c r="L75" s="47"/>
      <c r="M75" s="47"/>
      <c r="N75" s="47">
        <v>1</v>
      </c>
      <c r="O75" s="47"/>
      <c r="P75" s="47"/>
      <c r="Q75" s="47"/>
      <c r="R75" s="47"/>
      <c r="S75" s="47"/>
      <c r="T75" s="47">
        <v>4</v>
      </c>
      <c r="U75" s="47"/>
      <c r="V75" s="47"/>
      <c r="W75" s="43"/>
      <c r="X75" s="47"/>
      <c r="Y75" s="47"/>
      <c r="Z75" s="46">
        <f t="shared" si="70"/>
        <v>5</v>
      </c>
      <c r="AA75" s="46">
        <f t="shared" si="71"/>
        <v>18</v>
      </c>
      <c r="AB75" s="58">
        <f t="shared" si="72"/>
        <v>0</v>
      </c>
      <c r="AC75" s="63">
        <v>15</v>
      </c>
      <c r="AD75" s="46">
        <f t="shared" si="85"/>
        <v>33</v>
      </c>
      <c r="AE75" s="44"/>
      <c r="AF75" s="7" t="e">
        <f t="shared" si="98"/>
        <v>#REF!</v>
      </c>
      <c r="AG75" s="7" t="e">
        <f t="shared" si="99"/>
        <v>#REF!</v>
      </c>
      <c r="AH75" s="7" t="e">
        <f t="shared" si="100"/>
        <v>#REF!</v>
      </c>
      <c r="AI75" s="7" t="e">
        <f t="shared" si="101"/>
        <v>#REF!</v>
      </c>
      <c r="AJ75" s="7" t="e">
        <f t="shared" si="102"/>
        <v>#REF!</v>
      </c>
      <c r="AK75" s="1" t="e">
        <f t="shared" si="103"/>
        <v>#REF!</v>
      </c>
      <c r="AM75" s="10" t="e">
        <f t="shared" si="104"/>
        <v>#REF!</v>
      </c>
      <c r="AN75" s="10" t="e">
        <f t="shared" si="105"/>
        <v>#REF!</v>
      </c>
      <c r="AO75" s="10" t="e">
        <f t="shared" si="106"/>
        <v>#REF!</v>
      </c>
      <c r="AP75" s="10" t="e">
        <f t="shared" si="107"/>
        <v>#REF!</v>
      </c>
      <c r="AQ75" s="10" t="e">
        <f t="shared" si="108"/>
        <v>#REF!</v>
      </c>
      <c r="AR75" s="10" t="e">
        <f t="shared" si="109"/>
        <v>#REF!</v>
      </c>
      <c r="BR75" s="4"/>
    </row>
    <row r="76" spans="1:70" s="3" customFormat="1" ht="46.5" customHeight="1">
      <c r="A76" s="47" t="s">
        <v>99</v>
      </c>
      <c r="B76" s="43" t="s">
        <v>163</v>
      </c>
      <c r="C76" s="49" t="s">
        <v>1</v>
      </c>
      <c r="D76" s="50">
        <v>22</v>
      </c>
      <c r="E76" s="26">
        <v>18</v>
      </c>
      <c r="F76" s="26"/>
      <c r="G76" s="26"/>
      <c r="H76" s="46">
        <f t="shared" si="29"/>
        <v>18</v>
      </c>
      <c r="I76" s="26">
        <v>1</v>
      </c>
      <c r="J76" s="26"/>
      <c r="K76" s="26">
        <v>2</v>
      </c>
      <c r="L76" s="47"/>
      <c r="M76" s="47"/>
      <c r="N76" s="47">
        <v>1</v>
      </c>
      <c r="O76" s="47"/>
      <c r="P76" s="47"/>
      <c r="Q76" s="47"/>
      <c r="R76" s="47"/>
      <c r="S76" s="47"/>
      <c r="T76" s="47"/>
      <c r="U76" s="47"/>
      <c r="V76" s="47"/>
      <c r="W76" s="43"/>
      <c r="X76" s="47"/>
      <c r="Y76" s="47"/>
      <c r="Z76" s="46">
        <f t="shared" si="70"/>
        <v>4</v>
      </c>
      <c r="AA76" s="46">
        <f t="shared" si="71"/>
        <v>22</v>
      </c>
      <c r="AB76" s="58">
        <f t="shared" si="72"/>
        <v>0</v>
      </c>
      <c r="AC76" s="63">
        <v>18</v>
      </c>
      <c r="AD76" s="46">
        <f t="shared" si="85"/>
        <v>40</v>
      </c>
      <c r="AE76" s="44"/>
      <c r="AF76" s="7" t="e">
        <f t="shared" si="98"/>
        <v>#REF!</v>
      </c>
      <c r="AG76" s="7" t="e">
        <f t="shared" si="99"/>
        <v>#REF!</v>
      </c>
      <c r="AH76" s="7" t="e">
        <f t="shared" si="100"/>
        <v>#REF!</v>
      </c>
      <c r="AI76" s="7" t="e">
        <f t="shared" si="101"/>
        <v>#REF!</v>
      </c>
      <c r="AJ76" s="7" t="e">
        <f t="shared" si="102"/>
        <v>#REF!</v>
      </c>
      <c r="AK76" s="1" t="e">
        <f t="shared" si="103"/>
        <v>#REF!</v>
      </c>
      <c r="AM76" s="10" t="e">
        <f t="shared" si="104"/>
        <v>#REF!</v>
      </c>
      <c r="AN76" s="10" t="e">
        <f t="shared" si="105"/>
        <v>#REF!</v>
      </c>
      <c r="AO76" s="10" t="e">
        <f t="shared" si="106"/>
        <v>#REF!</v>
      </c>
      <c r="AP76" s="10" t="e">
        <f t="shared" si="107"/>
        <v>#REF!</v>
      </c>
      <c r="AQ76" s="10" t="e">
        <f t="shared" si="108"/>
        <v>#REF!</v>
      </c>
      <c r="AR76" s="10" t="e">
        <f t="shared" si="109"/>
        <v>#REF!</v>
      </c>
      <c r="BR76" s="4"/>
    </row>
    <row r="77" spans="1:70" s="3" customFormat="1" ht="42.75" customHeight="1">
      <c r="A77" s="47" t="s">
        <v>128</v>
      </c>
      <c r="B77" s="43" t="s">
        <v>164</v>
      </c>
      <c r="C77" s="49" t="s">
        <v>1</v>
      </c>
      <c r="D77" s="50">
        <v>15.4</v>
      </c>
      <c r="E77" s="26">
        <v>13.5</v>
      </c>
      <c r="F77" s="26"/>
      <c r="G77" s="26"/>
      <c r="H77" s="46">
        <f t="shared" si="29"/>
        <v>13.5</v>
      </c>
      <c r="I77" s="26"/>
      <c r="J77" s="26"/>
      <c r="K77" s="26">
        <v>2</v>
      </c>
      <c r="L77" s="47"/>
      <c r="M77" s="47"/>
      <c r="N77" s="47">
        <v>1</v>
      </c>
      <c r="O77" s="47"/>
      <c r="P77" s="47"/>
      <c r="Q77" s="47"/>
      <c r="R77" s="47"/>
      <c r="S77" s="47"/>
      <c r="T77" s="47"/>
      <c r="U77" s="47"/>
      <c r="V77" s="47"/>
      <c r="W77" s="43"/>
      <c r="X77" s="47"/>
      <c r="Y77" s="47"/>
      <c r="Z77" s="46">
        <f t="shared" si="70"/>
        <v>3</v>
      </c>
      <c r="AA77" s="46">
        <f t="shared" si="71"/>
        <v>16.5</v>
      </c>
      <c r="AB77" s="58">
        <f t="shared" si="72"/>
        <v>1.0999999999999996</v>
      </c>
      <c r="AC77" s="63">
        <v>12.6</v>
      </c>
      <c r="AD77" s="46">
        <f t="shared" si="85"/>
        <v>28</v>
      </c>
      <c r="AE77" s="44"/>
      <c r="AF77" s="7" t="e">
        <f t="shared" si="98"/>
        <v>#REF!</v>
      </c>
      <c r="AG77" s="7" t="e">
        <f t="shared" si="99"/>
        <v>#REF!</v>
      </c>
      <c r="AH77" s="7" t="e">
        <f t="shared" si="100"/>
        <v>#REF!</v>
      </c>
      <c r="AI77" s="7" t="e">
        <f t="shared" si="101"/>
        <v>#REF!</v>
      </c>
      <c r="AJ77" s="7" t="e">
        <f t="shared" si="102"/>
        <v>#REF!</v>
      </c>
      <c r="AK77" s="1" t="e">
        <f t="shared" si="103"/>
        <v>#REF!</v>
      </c>
      <c r="AM77" s="10" t="e">
        <f t="shared" si="104"/>
        <v>#REF!</v>
      </c>
      <c r="AN77" s="10" t="e">
        <f t="shared" si="105"/>
        <v>#REF!</v>
      </c>
      <c r="AO77" s="10" t="e">
        <f t="shared" si="106"/>
        <v>#REF!</v>
      </c>
      <c r="AP77" s="10" t="e">
        <f t="shared" si="107"/>
        <v>#REF!</v>
      </c>
      <c r="AQ77" s="10" t="e">
        <f t="shared" si="108"/>
        <v>#REF!</v>
      </c>
      <c r="AR77" s="10" t="e">
        <f t="shared" si="109"/>
        <v>#REF!</v>
      </c>
      <c r="BR77" s="4"/>
    </row>
    <row r="78" spans="1:70" s="3" customFormat="1" ht="46.5" customHeight="1">
      <c r="A78" s="47" t="s">
        <v>100</v>
      </c>
      <c r="B78" s="43" t="s">
        <v>163</v>
      </c>
      <c r="C78" s="49" t="s">
        <v>1</v>
      </c>
      <c r="D78" s="50">
        <v>14</v>
      </c>
      <c r="E78" s="26">
        <v>14</v>
      </c>
      <c r="F78" s="26"/>
      <c r="G78" s="26"/>
      <c r="H78" s="46">
        <f t="shared" si="29"/>
        <v>14</v>
      </c>
      <c r="I78" s="26"/>
      <c r="J78" s="26"/>
      <c r="K78" s="26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3"/>
      <c r="X78" s="47"/>
      <c r="Y78" s="47"/>
      <c r="Z78" s="46">
        <f t="shared" si="70"/>
        <v>0</v>
      </c>
      <c r="AA78" s="46">
        <f t="shared" si="71"/>
        <v>14</v>
      </c>
      <c r="AB78" s="58">
        <f t="shared" si="72"/>
        <v>0</v>
      </c>
      <c r="AC78" s="63">
        <v>6</v>
      </c>
      <c r="AD78" s="46">
        <v>20</v>
      </c>
      <c r="AE78" s="44"/>
      <c r="AF78" s="7" t="e">
        <f t="shared" si="98"/>
        <v>#REF!</v>
      </c>
      <c r="AG78" s="7" t="e">
        <f t="shared" si="99"/>
        <v>#REF!</v>
      </c>
      <c r="AH78" s="7" t="e">
        <f t="shared" si="100"/>
        <v>#REF!</v>
      </c>
      <c r="AI78" s="7" t="e">
        <f t="shared" si="101"/>
        <v>#REF!</v>
      </c>
      <c r="AJ78" s="7" t="e">
        <f t="shared" si="102"/>
        <v>#REF!</v>
      </c>
      <c r="AK78" s="1" t="e">
        <f t="shared" si="103"/>
        <v>#REF!</v>
      </c>
      <c r="AM78" s="10" t="e">
        <f t="shared" si="104"/>
        <v>#REF!</v>
      </c>
      <c r="AN78" s="10" t="e">
        <f t="shared" si="105"/>
        <v>#REF!</v>
      </c>
      <c r="AO78" s="10" t="e">
        <f t="shared" si="106"/>
        <v>#REF!</v>
      </c>
      <c r="AP78" s="10" t="e">
        <f t="shared" si="107"/>
        <v>#REF!</v>
      </c>
      <c r="AQ78" s="10" t="e">
        <f t="shared" si="108"/>
        <v>#REF!</v>
      </c>
      <c r="AR78" s="10" t="e">
        <f t="shared" si="109"/>
        <v>#REF!</v>
      </c>
      <c r="BR78" s="4"/>
    </row>
    <row r="79" spans="1:70" s="3" customFormat="1" ht="46.5" customHeight="1">
      <c r="A79" s="47" t="s">
        <v>101</v>
      </c>
      <c r="B79" s="43" t="s">
        <v>102</v>
      </c>
      <c r="C79" s="49" t="s">
        <v>1</v>
      </c>
      <c r="D79" s="50">
        <v>28</v>
      </c>
      <c r="E79" s="26">
        <v>15</v>
      </c>
      <c r="F79" s="26"/>
      <c r="G79" s="26"/>
      <c r="H79" s="46">
        <f t="shared" si="29"/>
        <v>15</v>
      </c>
      <c r="I79" s="26"/>
      <c r="J79" s="26"/>
      <c r="K79" s="26"/>
      <c r="L79" s="47"/>
      <c r="M79" s="47"/>
      <c r="N79" s="47"/>
      <c r="O79" s="47"/>
      <c r="P79" s="47"/>
      <c r="Q79" s="47"/>
      <c r="R79" s="47"/>
      <c r="S79" s="47">
        <v>11</v>
      </c>
      <c r="T79" s="47"/>
      <c r="U79" s="47"/>
      <c r="V79" s="47"/>
      <c r="W79" s="43"/>
      <c r="X79" s="47">
        <v>2</v>
      </c>
      <c r="Y79" s="47"/>
      <c r="Z79" s="46">
        <f t="shared" si="70"/>
        <v>13</v>
      </c>
      <c r="AA79" s="46">
        <f t="shared" si="71"/>
        <v>28</v>
      </c>
      <c r="AB79" s="58">
        <f t="shared" si="72"/>
        <v>0</v>
      </c>
      <c r="AC79" s="63">
        <v>12</v>
      </c>
      <c r="AD79" s="46">
        <f t="shared" si="85"/>
        <v>40</v>
      </c>
      <c r="AE79" s="44"/>
      <c r="AF79" s="7" t="e">
        <f aca="true" t="shared" si="110" ref="AF79:AF84">NazivSkole</f>
        <v>#REF!</v>
      </c>
      <c r="AG79" s="7" t="e">
        <f aca="true" t="shared" si="111" ref="AG79:AG84">Zupanija</f>
        <v>#REF!</v>
      </c>
      <c r="AH79" s="7" t="e">
        <f aca="true" t="shared" si="112" ref="AH79:AH84">GradMjesto</f>
        <v>#REF!</v>
      </c>
      <c r="AI79" s="7" t="e">
        <f aca="true" t="shared" si="113" ref="AI79:AI84">Osnivac</f>
        <v>#REF!</v>
      </c>
      <c r="AJ79" s="7" t="e">
        <f aca="true" t="shared" si="114" ref="AJ79:AJ84">VrstaSkole</f>
        <v>#REF!</v>
      </c>
      <c r="AK79" s="1" t="e">
        <f aca="true" t="shared" si="115" ref="AK79:AK84">SifraSkole</f>
        <v>#REF!</v>
      </c>
      <c r="AM79" s="10" t="e">
        <f aca="true" t="shared" si="116" ref="AM79:AM84">NazivSkole</f>
        <v>#REF!</v>
      </c>
      <c r="AN79" s="10" t="e">
        <f aca="true" t="shared" si="117" ref="AN79:AN84">Zupanija</f>
        <v>#REF!</v>
      </c>
      <c r="AO79" s="10" t="e">
        <f aca="true" t="shared" si="118" ref="AO79:AO84">GradMjesto</f>
        <v>#REF!</v>
      </c>
      <c r="AP79" s="10" t="e">
        <f aca="true" t="shared" si="119" ref="AP79:AP84">Osnivac</f>
        <v>#REF!</v>
      </c>
      <c r="AQ79" s="10" t="e">
        <f aca="true" t="shared" si="120" ref="AQ79:AQ84">VrstaSkole</f>
        <v>#REF!</v>
      </c>
      <c r="AR79" s="10" t="e">
        <f aca="true" t="shared" si="121" ref="AR79:AR84">SifraSkole</f>
        <v>#REF!</v>
      </c>
      <c r="BR79" s="4"/>
    </row>
    <row r="80" spans="1:70" s="3" customFormat="1" ht="46.5" customHeight="1">
      <c r="A80" s="47" t="s">
        <v>103</v>
      </c>
      <c r="B80" s="43" t="s">
        <v>221</v>
      </c>
      <c r="C80" s="49" t="s">
        <v>1</v>
      </c>
      <c r="D80" s="50">
        <v>25.8</v>
      </c>
      <c r="E80" s="26">
        <v>18</v>
      </c>
      <c r="F80" s="26">
        <v>7</v>
      </c>
      <c r="G80" s="26"/>
      <c r="H80" s="46">
        <f t="shared" si="29"/>
        <v>25</v>
      </c>
      <c r="I80" s="26"/>
      <c r="J80" s="26"/>
      <c r="K80" s="26"/>
      <c r="L80" s="47"/>
      <c r="M80" s="47"/>
      <c r="N80" s="47">
        <v>1</v>
      </c>
      <c r="O80" s="47"/>
      <c r="P80" s="47"/>
      <c r="Q80" s="47"/>
      <c r="R80" s="47"/>
      <c r="S80" s="47"/>
      <c r="T80" s="47"/>
      <c r="U80" s="47"/>
      <c r="V80" s="47"/>
      <c r="W80" s="43"/>
      <c r="X80" s="47"/>
      <c r="Y80" s="47"/>
      <c r="Z80" s="46">
        <f t="shared" si="70"/>
        <v>1</v>
      </c>
      <c r="AA80" s="46">
        <f t="shared" si="71"/>
        <v>26</v>
      </c>
      <c r="AB80" s="58">
        <f t="shared" si="72"/>
        <v>0.1999999999999993</v>
      </c>
      <c r="AC80" s="63">
        <v>14.2</v>
      </c>
      <c r="AD80" s="46">
        <f t="shared" si="85"/>
        <v>40</v>
      </c>
      <c r="AE80" s="44"/>
      <c r="AF80" s="7" t="e">
        <f t="shared" si="110"/>
        <v>#REF!</v>
      </c>
      <c r="AG80" s="7" t="e">
        <f t="shared" si="111"/>
        <v>#REF!</v>
      </c>
      <c r="AH80" s="7" t="e">
        <f t="shared" si="112"/>
        <v>#REF!</v>
      </c>
      <c r="AI80" s="7" t="e">
        <f t="shared" si="113"/>
        <v>#REF!</v>
      </c>
      <c r="AJ80" s="7" t="e">
        <f t="shared" si="114"/>
        <v>#REF!</v>
      </c>
      <c r="AK80" s="1" t="e">
        <f t="shared" si="115"/>
        <v>#REF!</v>
      </c>
      <c r="AM80" s="10" t="e">
        <f t="shared" si="116"/>
        <v>#REF!</v>
      </c>
      <c r="AN80" s="10" t="e">
        <f t="shared" si="117"/>
        <v>#REF!</v>
      </c>
      <c r="AO80" s="10" t="e">
        <f t="shared" si="118"/>
        <v>#REF!</v>
      </c>
      <c r="AP80" s="10" t="e">
        <f t="shared" si="119"/>
        <v>#REF!</v>
      </c>
      <c r="AQ80" s="10" t="e">
        <f t="shared" si="120"/>
        <v>#REF!</v>
      </c>
      <c r="AR80" s="10" t="e">
        <f t="shared" si="121"/>
        <v>#REF!</v>
      </c>
      <c r="BR80" s="4"/>
    </row>
    <row r="81" spans="1:70" s="3" customFormat="1" ht="46.5" customHeight="1">
      <c r="A81" s="47" t="s">
        <v>104</v>
      </c>
      <c r="B81" s="43" t="s">
        <v>165</v>
      </c>
      <c r="C81" s="49" t="s">
        <v>1</v>
      </c>
      <c r="D81" s="50">
        <v>24.7</v>
      </c>
      <c r="E81" s="26">
        <v>16</v>
      </c>
      <c r="F81" s="26"/>
      <c r="G81" s="26"/>
      <c r="H81" s="46">
        <f t="shared" si="29"/>
        <v>16</v>
      </c>
      <c r="I81" s="26">
        <v>1</v>
      </c>
      <c r="J81" s="26"/>
      <c r="K81" s="26">
        <v>2</v>
      </c>
      <c r="L81" s="47"/>
      <c r="M81" s="47"/>
      <c r="N81" s="47">
        <v>1</v>
      </c>
      <c r="O81" s="47"/>
      <c r="P81" s="47"/>
      <c r="Q81" s="47"/>
      <c r="R81" s="47"/>
      <c r="S81" s="47"/>
      <c r="T81" s="47">
        <v>5</v>
      </c>
      <c r="U81" s="47"/>
      <c r="V81" s="47"/>
      <c r="W81" s="43"/>
      <c r="X81" s="47"/>
      <c r="Y81" s="47"/>
      <c r="Z81" s="46">
        <f aca="true" t="shared" si="122" ref="Z81:Z105">SUM(I81:Y81)</f>
        <v>9</v>
      </c>
      <c r="AA81" s="46">
        <f t="shared" si="71"/>
        <v>25</v>
      </c>
      <c r="AB81" s="58">
        <f t="shared" si="72"/>
        <v>0.3000000000000007</v>
      </c>
      <c r="AC81" s="63">
        <v>15.3</v>
      </c>
      <c r="AD81" s="46">
        <f aca="true" t="shared" si="123" ref="AD81:AD105">SUM(AA81,AC81)-AB81</f>
        <v>40</v>
      </c>
      <c r="AE81" s="44"/>
      <c r="AF81" s="7" t="e">
        <f t="shared" si="110"/>
        <v>#REF!</v>
      </c>
      <c r="AG81" s="7" t="e">
        <f t="shared" si="111"/>
        <v>#REF!</v>
      </c>
      <c r="AH81" s="7" t="e">
        <f t="shared" si="112"/>
        <v>#REF!</v>
      </c>
      <c r="AI81" s="7" t="e">
        <f t="shared" si="113"/>
        <v>#REF!</v>
      </c>
      <c r="AJ81" s="7" t="e">
        <f t="shared" si="114"/>
        <v>#REF!</v>
      </c>
      <c r="AK81" s="1" t="e">
        <f t="shared" si="115"/>
        <v>#REF!</v>
      </c>
      <c r="AM81" s="10" t="e">
        <f t="shared" si="116"/>
        <v>#REF!</v>
      </c>
      <c r="AN81" s="10" t="e">
        <f t="shared" si="117"/>
        <v>#REF!</v>
      </c>
      <c r="AO81" s="10" t="e">
        <f t="shared" si="118"/>
        <v>#REF!</v>
      </c>
      <c r="AP81" s="10" t="e">
        <f t="shared" si="119"/>
        <v>#REF!</v>
      </c>
      <c r="AQ81" s="10" t="e">
        <f t="shared" si="120"/>
        <v>#REF!</v>
      </c>
      <c r="AR81" s="10" t="e">
        <f t="shared" si="121"/>
        <v>#REF!</v>
      </c>
      <c r="BR81" s="4"/>
    </row>
    <row r="82" spans="1:70" s="3" customFormat="1" ht="48" customHeight="1">
      <c r="A82" s="47" t="s">
        <v>105</v>
      </c>
      <c r="B82" s="43" t="s">
        <v>220</v>
      </c>
      <c r="C82" s="49" t="s">
        <v>1</v>
      </c>
      <c r="D82" s="50">
        <v>12.2</v>
      </c>
      <c r="E82" s="26">
        <v>7</v>
      </c>
      <c r="F82" s="26"/>
      <c r="G82" s="26"/>
      <c r="H82" s="46">
        <f t="shared" si="29"/>
        <v>7</v>
      </c>
      <c r="I82" s="26">
        <v>1</v>
      </c>
      <c r="J82" s="26">
        <v>1</v>
      </c>
      <c r="K82" s="26">
        <v>2</v>
      </c>
      <c r="L82" s="47">
        <v>1</v>
      </c>
      <c r="M82" s="47"/>
      <c r="N82" s="47">
        <v>1</v>
      </c>
      <c r="O82" s="47"/>
      <c r="P82" s="47"/>
      <c r="Q82" s="47"/>
      <c r="R82" s="47"/>
      <c r="S82" s="47"/>
      <c r="T82" s="47"/>
      <c r="U82" s="47"/>
      <c r="V82" s="47"/>
      <c r="W82" s="43"/>
      <c r="X82" s="47"/>
      <c r="Y82" s="47"/>
      <c r="Z82" s="46">
        <f t="shared" si="122"/>
        <v>6</v>
      </c>
      <c r="AA82" s="46">
        <f aca="true" t="shared" si="124" ref="AA82:AA107">SUM(Z82,H82)</f>
        <v>13</v>
      </c>
      <c r="AB82" s="58">
        <f aca="true" t="shared" si="125" ref="AB82:AB107">SUM(AA82-D82)</f>
        <v>0.8000000000000007</v>
      </c>
      <c r="AC82" s="63">
        <v>7.8</v>
      </c>
      <c r="AD82" s="46">
        <f t="shared" si="123"/>
        <v>20</v>
      </c>
      <c r="AE82" s="44"/>
      <c r="AF82" s="7" t="e">
        <f t="shared" si="110"/>
        <v>#REF!</v>
      </c>
      <c r="AG82" s="7" t="e">
        <f t="shared" si="111"/>
        <v>#REF!</v>
      </c>
      <c r="AH82" s="7" t="e">
        <f t="shared" si="112"/>
        <v>#REF!</v>
      </c>
      <c r="AI82" s="7" t="e">
        <f t="shared" si="113"/>
        <v>#REF!</v>
      </c>
      <c r="AJ82" s="7" t="e">
        <f t="shared" si="114"/>
        <v>#REF!</v>
      </c>
      <c r="AK82" s="1" t="e">
        <f t="shared" si="115"/>
        <v>#REF!</v>
      </c>
      <c r="AM82" s="10" t="e">
        <f t="shared" si="116"/>
        <v>#REF!</v>
      </c>
      <c r="AN82" s="10" t="e">
        <f t="shared" si="117"/>
        <v>#REF!</v>
      </c>
      <c r="AO82" s="10" t="e">
        <f t="shared" si="118"/>
        <v>#REF!</v>
      </c>
      <c r="AP82" s="10" t="e">
        <f t="shared" si="119"/>
        <v>#REF!</v>
      </c>
      <c r="AQ82" s="10" t="e">
        <f t="shared" si="120"/>
        <v>#REF!</v>
      </c>
      <c r="AR82" s="10" t="e">
        <f t="shared" si="121"/>
        <v>#REF!</v>
      </c>
      <c r="BR82" s="4"/>
    </row>
    <row r="83" spans="1:70" s="3" customFormat="1" ht="46.5" customHeight="1">
      <c r="A83" s="47" t="s">
        <v>106</v>
      </c>
      <c r="B83" s="43" t="s">
        <v>166</v>
      </c>
      <c r="C83" s="49" t="s">
        <v>1</v>
      </c>
      <c r="D83" s="69">
        <v>22</v>
      </c>
      <c r="E83" s="26">
        <v>17</v>
      </c>
      <c r="F83" s="26"/>
      <c r="G83" s="26"/>
      <c r="H83" s="46">
        <f t="shared" si="29"/>
        <v>17</v>
      </c>
      <c r="I83" s="26"/>
      <c r="J83" s="26"/>
      <c r="K83" s="26">
        <v>2</v>
      </c>
      <c r="L83" s="47"/>
      <c r="M83" s="47"/>
      <c r="N83" s="47">
        <v>1</v>
      </c>
      <c r="O83" s="47"/>
      <c r="P83" s="47"/>
      <c r="Q83" s="47"/>
      <c r="R83" s="47"/>
      <c r="S83" s="47"/>
      <c r="T83" s="47"/>
      <c r="U83" s="47"/>
      <c r="V83" s="47"/>
      <c r="W83" s="43"/>
      <c r="X83" s="47">
        <v>2</v>
      </c>
      <c r="Y83" s="47"/>
      <c r="Z83" s="46">
        <f t="shared" si="122"/>
        <v>5</v>
      </c>
      <c r="AA83" s="46">
        <f t="shared" si="124"/>
        <v>22</v>
      </c>
      <c r="AB83" s="58">
        <f t="shared" si="125"/>
        <v>0</v>
      </c>
      <c r="AC83" s="63">
        <v>13</v>
      </c>
      <c r="AD83" s="46">
        <f t="shared" si="123"/>
        <v>35</v>
      </c>
      <c r="AE83" s="44"/>
      <c r="AF83" s="7" t="e">
        <f t="shared" si="110"/>
        <v>#REF!</v>
      </c>
      <c r="AG83" s="7" t="e">
        <f t="shared" si="111"/>
        <v>#REF!</v>
      </c>
      <c r="AH83" s="7" t="e">
        <f t="shared" si="112"/>
        <v>#REF!</v>
      </c>
      <c r="AI83" s="7" t="e">
        <f t="shared" si="113"/>
        <v>#REF!</v>
      </c>
      <c r="AJ83" s="7" t="e">
        <f t="shared" si="114"/>
        <v>#REF!</v>
      </c>
      <c r="AK83" s="1" t="e">
        <f t="shared" si="115"/>
        <v>#REF!</v>
      </c>
      <c r="AM83" s="10" t="e">
        <f t="shared" si="116"/>
        <v>#REF!</v>
      </c>
      <c r="AN83" s="10" t="e">
        <f t="shared" si="117"/>
        <v>#REF!</v>
      </c>
      <c r="AO83" s="10" t="e">
        <f t="shared" si="118"/>
        <v>#REF!</v>
      </c>
      <c r="AP83" s="10" t="e">
        <f t="shared" si="119"/>
        <v>#REF!</v>
      </c>
      <c r="AQ83" s="10" t="e">
        <f t="shared" si="120"/>
        <v>#REF!</v>
      </c>
      <c r="AR83" s="10" t="e">
        <f t="shared" si="121"/>
        <v>#REF!</v>
      </c>
      <c r="BR83" s="4"/>
    </row>
    <row r="84" spans="1:70" s="3" customFormat="1" ht="45" customHeight="1">
      <c r="A84" s="47" t="s">
        <v>200</v>
      </c>
      <c r="B84" s="43" t="s">
        <v>209</v>
      </c>
      <c r="C84" s="49" t="s">
        <v>0</v>
      </c>
      <c r="D84" s="50">
        <v>12.2</v>
      </c>
      <c r="E84" s="26">
        <v>12</v>
      </c>
      <c r="F84" s="26"/>
      <c r="G84" s="26"/>
      <c r="H84" s="46">
        <f t="shared" si="29"/>
        <v>12</v>
      </c>
      <c r="I84" s="26">
        <v>1</v>
      </c>
      <c r="J84" s="26"/>
      <c r="K84" s="26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3"/>
      <c r="X84" s="47"/>
      <c r="Y84" s="47"/>
      <c r="Z84" s="46">
        <f t="shared" si="122"/>
        <v>1</v>
      </c>
      <c r="AA84" s="46">
        <f t="shared" si="124"/>
        <v>13</v>
      </c>
      <c r="AB84" s="58">
        <f t="shared" si="125"/>
        <v>0.8000000000000007</v>
      </c>
      <c r="AC84" s="63">
        <v>7.8</v>
      </c>
      <c r="AD84" s="46">
        <f t="shared" si="123"/>
        <v>20</v>
      </c>
      <c r="AE84" s="44"/>
      <c r="AF84" s="7" t="e">
        <f t="shared" si="110"/>
        <v>#REF!</v>
      </c>
      <c r="AG84" s="7" t="e">
        <f t="shared" si="111"/>
        <v>#REF!</v>
      </c>
      <c r="AH84" s="7" t="e">
        <f t="shared" si="112"/>
        <v>#REF!</v>
      </c>
      <c r="AI84" s="7" t="e">
        <f t="shared" si="113"/>
        <v>#REF!</v>
      </c>
      <c r="AJ84" s="7" t="e">
        <f t="shared" si="114"/>
        <v>#REF!</v>
      </c>
      <c r="AK84" s="1" t="e">
        <f t="shared" si="115"/>
        <v>#REF!</v>
      </c>
      <c r="AM84" s="10" t="e">
        <f t="shared" si="116"/>
        <v>#REF!</v>
      </c>
      <c r="AN84" s="10" t="e">
        <f t="shared" si="117"/>
        <v>#REF!</v>
      </c>
      <c r="AO84" s="10" t="e">
        <f t="shared" si="118"/>
        <v>#REF!</v>
      </c>
      <c r="AP84" s="10" t="e">
        <f t="shared" si="119"/>
        <v>#REF!</v>
      </c>
      <c r="AQ84" s="10" t="e">
        <f t="shared" si="120"/>
        <v>#REF!</v>
      </c>
      <c r="AR84" s="10" t="e">
        <f t="shared" si="121"/>
        <v>#REF!</v>
      </c>
      <c r="BR84" s="4"/>
    </row>
    <row r="85" spans="1:70" s="3" customFormat="1" ht="42.75" customHeight="1">
      <c r="A85" s="47" t="s">
        <v>107</v>
      </c>
      <c r="B85" s="43" t="s">
        <v>108</v>
      </c>
      <c r="C85" s="49" t="s">
        <v>1</v>
      </c>
      <c r="D85" s="50">
        <v>25.9</v>
      </c>
      <c r="E85" s="26">
        <v>25.02</v>
      </c>
      <c r="F85" s="26"/>
      <c r="G85" s="26"/>
      <c r="H85" s="46">
        <f t="shared" si="29"/>
        <v>25.02</v>
      </c>
      <c r="I85" s="26"/>
      <c r="J85" s="26"/>
      <c r="K85" s="26"/>
      <c r="L85" s="47"/>
      <c r="M85" s="47"/>
      <c r="N85" s="47">
        <v>1</v>
      </c>
      <c r="O85" s="47"/>
      <c r="P85" s="47"/>
      <c r="Q85" s="47"/>
      <c r="R85" s="47"/>
      <c r="S85" s="47"/>
      <c r="T85" s="47"/>
      <c r="U85" s="47"/>
      <c r="V85" s="47"/>
      <c r="W85" s="43"/>
      <c r="X85" s="47"/>
      <c r="Y85" s="47"/>
      <c r="Z85" s="46">
        <f t="shared" si="122"/>
        <v>1</v>
      </c>
      <c r="AA85" s="46">
        <f t="shared" si="124"/>
        <v>26.02</v>
      </c>
      <c r="AB85" s="58">
        <f t="shared" si="125"/>
        <v>0.120000000000001</v>
      </c>
      <c r="AC85" s="63">
        <v>14.1</v>
      </c>
      <c r="AD85" s="46">
        <f t="shared" si="123"/>
        <v>40</v>
      </c>
      <c r="AE85" s="44"/>
      <c r="AF85" s="7" t="e">
        <f aca="true" t="shared" si="126" ref="AF85:AF92">NazivSkole</f>
        <v>#REF!</v>
      </c>
      <c r="AG85" s="7" t="e">
        <f aca="true" t="shared" si="127" ref="AG85:AG92">Zupanija</f>
        <v>#REF!</v>
      </c>
      <c r="AH85" s="7" t="e">
        <f aca="true" t="shared" si="128" ref="AH85:AH92">GradMjesto</f>
        <v>#REF!</v>
      </c>
      <c r="AI85" s="7" t="e">
        <f aca="true" t="shared" si="129" ref="AI85:AI92">Osnivac</f>
        <v>#REF!</v>
      </c>
      <c r="AJ85" s="7" t="e">
        <f aca="true" t="shared" si="130" ref="AJ85:AJ92">VrstaSkole</f>
        <v>#REF!</v>
      </c>
      <c r="AK85" s="1" t="e">
        <f aca="true" t="shared" si="131" ref="AK85:AK92">SifraSkole</f>
        <v>#REF!</v>
      </c>
      <c r="AM85" s="10" t="e">
        <f aca="true" t="shared" si="132" ref="AM85:AM92">NazivSkole</f>
        <v>#REF!</v>
      </c>
      <c r="AN85" s="10" t="e">
        <f aca="true" t="shared" si="133" ref="AN85:AN92">Zupanija</f>
        <v>#REF!</v>
      </c>
      <c r="AO85" s="10" t="e">
        <f aca="true" t="shared" si="134" ref="AO85:AO92">GradMjesto</f>
        <v>#REF!</v>
      </c>
      <c r="AP85" s="10" t="e">
        <f aca="true" t="shared" si="135" ref="AP85:AP92">Osnivac</f>
        <v>#REF!</v>
      </c>
      <c r="AQ85" s="10" t="e">
        <f aca="true" t="shared" si="136" ref="AQ85:AQ92">VrstaSkole</f>
        <v>#REF!</v>
      </c>
      <c r="AR85" s="10" t="e">
        <f aca="true" t="shared" si="137" ref="AR85:AR92">SifraSkole</f>
        <v>#REF!</v>
      </c>
      <c r="BR85" s="4"/>
    </row>
    <row r="86" spans="1:70" s="3" customFormat="1" ht="48" customHeight="1">
      <c r="A86" s="47" t="s">
        <v>137</v>
      </c>
      <c r="B86" s="43" t="s">
        <v>210</v>
      </c>
      <c r="C86" s="49" t="s">
        <v>1</v>
      </c>
      <c r="D86" s="50">
        <v>25.97</v>
      </c>
      <c r="E86" s="26">
        <v>15.45</v>
      </c>
      <c r="F86" s="26">
        <v>7.66</v>
      </c>
      <c r="G86" s="26"/>
      <c r="H86" s="46">
        <f t="shared" si="29"/>
        <v>23.11</v>
      </c>
      <c r="I86" s="26"/>
      <c r="J86" s="26"/>
      <c r="K86" s="26">
        <v>2</v>
      </c>
      <c r="L86" s="47"/>
      <c r="M86" s="47"/>
      <c r="N86" s="47">
        <v>1</v>
      </c>
      <c r="O86" s="47"/>
      <c r="P86" s="47"/>
      <c r="Q86" s="47"/>
      <c r="R86" s="47"/>
      <c r="S86" s="47"/>
      <c r="T86" s="47"/>
      <c r="U86" s="47"/>
      <c r="V86" s="47"/>
      <c r="W86" s="43"/>
      <c r="X86" s="47"/>
      <c r="Y86" s="47"/>
      <c r="Z86" s="46">
        <f t="shared" si="122"/>
        <v>3</v>
      </c>
      <c r="AA86" s="46">
        <f t="shared" si="124"/>
        <v>26.11</v>
      </c>
      <c r="AB86" s="58">
        <f t="shared" si="125"/>
        <v>0.14000000000000057</v>
      </c>
      <c r="AC86" s="63">
        <v>14.03</v>
      </c>
      <c r="AD86" s="46">
        <f t="shared" si="123"/>
        <v>40</v>
      </c>
      <c r="AE86" s="44"/>
      <c r="AF86" s="7" t="e">
        <f t="shared" si="126"/>
        <v>#REF!</v>
      </c>
      <c r="AG86" s="7" t="e">
        <f t="shared" si="127"/>
        <v>#REF!</v>
      </c>
      <c r="AH86" s="7" t="e">
        <f t="shared" si="128"/>
        <v>#REF!</v>
      </c>
      <c r="AI86" s="7" t="e">
        <f t="shared" si="129"/>
        <v>#REF!</v>
      </c>
      <c r="AJ86" s="7" t="e">
        <f t="shared" si="130"/>
        <v>#REF!</v>
      </c>
      <c r="AK86" s="1" t="e">
        <f t="shared" si="131"/>
        <v>#REF!</v>
      </c>
      <c r="AM86" s="10" t="e">
        <f t="shared" si="132"/>
        <v>#REF!</v>
      </c>
      <c r="AN86" s="10" t="e">
        <f t="shared" si="133"/>
        <v>#REF!</v>
      </c>
      <c r="AO86" s="10" t="e">
        <f t="shared" si="134"/>
        <v>#REF!</v>
      </c>
      <c r="AP86" s="10" t="e">
        <f t="shared" si="135"/>
        <v>#REF!</v>
      </c>
      <c r="AQ86" s="10" t="e">
        <f t="shared" si="136"/>
        <v>#REF!</v>
      </c>
      <c r="AR86" s="10" t="e">
        <f t="shared" si="137"/>
        <v>#REF!</v>
      </c>
      <c r="BR86" s="4"/>
    </row>
    <row r="87" spans="1:70" s="3" customFormat="1" ht="46.5" customHeight="1">
      <c r="A87" s="47" t="s">
        <v>109</v>
      </c>
      <c r="B87" s="43" t="s">
        <v>210</v>
      </c>
      <c r="C87" s="49" t="s">
        <v>1</v>
      </c>
      <c r="D87" s="50">
        <v>26.09</v>
      </c>
      <c r="E87" s="26">
        <v>18.47</v>
      </c>
      <c r="F87" s="26">
        <v>4.66</v>
      </c>
      <c r="G87" s="26"/>
      <c r="H87" s="46">
        <f t="shared" si="29"/>
        <v>23.13</v>
      </c>
      <c r="I87" s="26"/>
      <c r="J87" s="26"/>
      <c r="K87" s="26">
        <v>2</v>
      </c>
      <c r="L87" s="47"/>
      <c r="M87" s="47"/>
      <c r="N87" s="47">
        <v>1</v>
      </c>
      <c r="O87" s="47"/>
      <c r="P87" s="47"/>
      <c r="Q87" s="47"/>
      <c r="R87" s="47"/>
      <c r="S87" s="47"/>
      <c r="T87" s="47"/>
      <c r="U87" s="47"/>
      <c r="V87" s="47"/>
      <c r="W87" s="43"/>
      <c r="X87" s="47"/>
      <c r="Y87" s="47"/>
      <c r="Z87" s="46">
        <f t="shared" si="122"/>
        <v>3</v>
      </c>
      <c r="AA87" s="46">
        <f t="shared" si="124"/>
        <v>26.13</v>
      </c>
      <c r="AB87" s="58">
        <f t="shared" si="125"/>
        <v>0.03999999999999915</v>
      </c>
      <c r="AC87" s="63">
        <v>13.91</v>
      </c>
      <c r="AD87" s="46">
        <f t="shared" si="123"/>
        <v>40</v>
      </c>
      <c r="AE87" s="44"/>
      <c r="AF87" s="7" t="e">
        <f t="shared" si="126"/>
        <v>#REF!</v>
      </c>
      <c r="AG87" s="7" t="e">
        <f t="shared" si="127"/>
        <v>#REF!</v>
      </c>
      <c r="AH87" s="7" t="e">
        <f t="shared" si="128"/>
        <v>#REF!</v>
      </c>
      <c r="AI87" s="7" t="e">
        <f t="shared" si="129"/>
        <v>#REF!</v>
      </c>
      <c r="AJ87" s="7" t="e">
        <f t="shared" si="130"/>
        <v>#REF!</v>
      </c>
      <c r="AK87" s="1" t="e">
        <f t="shared" si="131"/>
        <v>#REF!</v>
      </c>
      <c r="AM87" s="10" t="e">
        <f t="shared" si="132"/>
        <v>#REF!</v>
      </c>
      <c r="AN87" s="10" t="e">
        <f t="shared" si="133"/>
        <v>#REF!</v>
      </c>
      <c r="AO87" s="10" t="e">
        <f t="shared" si="134"/>
        <v>#REF!</v>
      </c>
      <c r="AP87" s="10" t="e">
        <f t="shared" si="135"/>
        <v>#REF!</v>
      </c>
      <c r="AQ87" s="10" t="e">
        <f t="shared" si="136"/>
        <v>#REF!</v>
      </c>
      <c r="AR87" s="10" t="e">
        <f t="shared" si="137"/>
        <v>#REF!</v>
      </c>
      <c r="BR87" s="4"/>
    </row>
    <row r="88" spans="1:70" s="3" customFormat="1" ht="48" customHeight="1">
      <c r="A88" s="47" t="s">
        <v>129</v>
      </c>
      <c r="B88" s="43" t="s">
        <v>108</v>
      </c>
      <c r="C88" s="49" t="s">
        <v>1</v>
      </c>
      <c r="D88" s="50">
        <v>27.18</v>
      </c>
      <c r="E88" s="26">
        <v>20.28</v>
      </c>
      <c r="F88" s="26">
        <v>6</v>
      </c>
      <c r="G88" s="26"/>
      <c r="H88" s="46">
        <f t="shared" si="29"/>
        <v>26.28</v>
      </c>
      <c r="I88" s="26"/>
      <c r="J88" s="26"/>
      <c r="K88" s="26"/>
      <c r="L88" s="47"/>
      <c r="M88" s="47"/>
      <c r="N88" s="47">
        <v>1</v>
      </c>
      <c r="O88" s="47"/>
      <c r="P88" s="47"/>
      <c r="Q88" s="47"/>
      <c r="R88" s="47"/>
      <c r="S88" s="47"/>
      <c r="T88" s="47"/>
      <c r="U88" s="47"/>
      <c r="V88" s="47"/>
      <c r="W88" s="43"/>
      <c r="X88" s="47"/>
      <c r="Y88" s="47"/>
      <c r="Z88" s="46">
        <f t="shared" si="122"/>
        <v>1</v>
      </c>
      <c r="AA88" s="46">
        <f t="shared" si="124"/>
        <v>27.28</v>
      </c>
      <c r="AB88" s="58">
        <f t="shared" si="125"/>
        <v>0.10000000000000142</v>
      </c>
      <c r="AC88" s="63">
        <v>12.82</v>
      </c>
      <c r="AD88" s="46">
        <f t="shared" si="123"/>
        <v>40</v>
      </c>
      <c r="AE88" s="44"/>
      <c r="AF88" s="7" t="e">
        <f t="shared" si="126"/>
        <v>#REF!</v>
      </c>
      <c r="AG88" s="7" t="e">
        <f t="shared" si="127"/>
        <v>#REF!</v>
      </c>
      <c r="AH88" s="7" t="e">
        <f t="shared" si="128"/>
        <v>#REF!</v>
      </c>
      <c r="AI88" s="7" t="e">
        <f t="shared" si="129"/>
        <v>#REF!</v>
      </c>
      <c r="AJ88" s="7" t="e">
        <f t="shared" si="130"/>
        <v>#REF!</v>
      </c>
      <c r="AK88" s="1" t="e">
        <f t="shared" si="131"/>
        <v>#REF!</v>
      </c>
      <c r="AM88" s="10" t="e">
        <f t="shared" si="132"/>
        <v>#REF!</v>
      </c>
      <c r="AN88" s="10" t="e">
        <f t="shared" si="133"/>
        <v>#REF!</v>
      </c>
      <c r="AO88" s="10" t="e">
        <f t="shared" si="134"/>
        <v>#REF!</v>
      </c>
      <c r="AP88" s="10" t="e">
        <f t="shared" si="135"/>
        <v>#REF!</v>
      </c>
      <c r="AQ88" s="10" t="e">
        <f t="shared" si="136"/>
        <v>#REF!</v>
      </c>
      <c r="AR88" s="10" t="e">
        <f t="shared" si="137"/>
        <v>#REF!</v>
      </c>
      <c r="BR88" s="4"/>
    </row>
    <row r="89" spans="1:70" s="3" customFormat="1" ht="46.5" customHeight="1">
      <c r="A89" s="47" t="s">
        <v>138</v>
      </c>
      <c r="B89" s="43" t="s">
        <v>210</v>
      </c>
      <c r="C89" s="49" t="s">
        <v>1</v>
      </c>
      <c r="D89" s="50">
        <v>25.55</v>
      </c>
      <c r="E89" s="26">
        <v>20.57</v>
      </c>
      <c r="F89" s="26"/>
      <c r="G89" s="26"/>
      <c r="H89" s="46">
        <f t="shared" si="29"/>
        <v>20.57</v>
      </c>
      <c r="I89" s="26">
        <v>1</v>
      </c>
      <c r="J89" s="26">
        <v>1</v>
      </c>
      <c r="K89" s="26">
        <v>2</v>
      </c>
      <c r="L89" s="47"/>
      <c r="M89" s="47"/>
      <c r="N89" s="47">
        <v>1</v>
      </c>
      <c r="O89" s="47"/>
      <c r="P89" s="47"/>
      <c r="Q89" s="47"/>
      <c r="R89" s="47"/>
      <c r="S89" s="47"/>
      <c r="T89" s="47"/>
      <c r="U89" s="47"/>
      <c r="V89" s="47"/>
      <c r="W89" s="43"/>
      <c r="X89" s="47"/>
      <c r="Y89" s="47"/>
      <c r="Z89" s="46">
        <f t="shared" si="122"/>
        <v>5</v>
      </c>
      <c r="AA89" s="46">
        <f t="shared" si="124"/>
        <v>25.57</v>
      </c>
      <c r="AB89" s="58">
        <f t="shared" si="125"/>
        <v>0.019999999999999574</v>
      </c>
      <c r="AC89" s="63">
        <v>14.45</v>
      </c>
      <c r="AD89" s="46">
        <f t="shared" si="123"/>
        <v>40</v>
      </c>
      <c r="AE89" s="44"/>
      <c r="AF89" s="7" t="e">
        <f t="shared" si="126"/>
        <v>#REF!</v>
      </c>
      <c r="AG89" s="7" t="e">
        <f t="shared" si="127"/>
        <v>#REF!</v>
      </c>
      <c r="AH89" s="7" t="e">
        <f t="shared" si="128"/>
        <v>#REF!</v>
      </c>
      <c r="AI89" s="7" t="e">
        <f t="shared" si="129"/>
        <v>#REF!</v>
      </c>
      <c r="AJ89" s="7" t="e">
        <f t="shared" si="130"/>
        <v>#REF!</v>
      </c>
      <c r="AK89" s="1" t="e">
        <f t="shared" si="131"/>
        <v>#REF!</v>
      </c>
      <c r="AM89" s="10" t="e">
        <f t="shared" si="132"/>
        <v>#REF!</v>
      </c>
      <c r="AN89" s="10" t="e">
        <f t="shared" si="133"/>
        <v>#REF!</v>
      </c>
      <c r="AO89" s="10" t="e">
        <f t="shared" si="134"/>
        <v>#REF!</v>
      </c>
      <c r="AP89" s="10" t="e">
        <f t="shared" si="135"/>
        <v>#REF!</v>
      </c>
      <c r="AQ89" s="10" t="e">
        <f t="shared" si="136"/>
        <v>#REF!</v>
      </c>
      <c r="AR89" s="10" t="e">
        <f t="shared" si="137"/>
        <v>#REF!</v>
      </c>
      <c r="BR89" s="4"/>
    </row>
    <row r="90" spans="1:70" s="3" customFormat="1" ht="42.75" customHeight="1">
      <c r="A90" s="47" t="s">
        <v>204</v>
      </c>
      <c r="B90" s="43" t="s">
        <v>211</v>
      </c>
      <c r="C90" s="49" t="s">
        <v>0</v>
      </c>
      <c r="D90" s="50">
        <v>27.06</v>
      </c>
      <c r="E90" s="26">
        <v>19.77</v>
      </c>
      <c r="F90" s="26">
        <v>6.43</v>
      </c>
      <c r="G90" s="26"/>
      <c r="H90" s="46">
        <f t="shared" si="29"/>
        <v>26.2</v>
      </c>
      <c r="I90" s="26"/>
      <c r="J90" s="26"/>
      <c r="K90" s="26"/>
      <c r="L90" s="47"/>
      <c r="M90" s="47"/>
      <c r="N90" s="47">
        <v>1</v>
      </c>
      <c r="O90" s="47">
        <v>2</v>
      </c>
      <c r="P90" s="47"/>
      <c r="Q90" s="47"/>
      <c r="R90" s="47"/>
      <c r="S90" s="47"/>
      <c r="T90" s="47"/>
      <c r="U90" s="47"/>
      <c r="V90" s="47"/>
      <c r="W90" s="43"/>
      <c r="X90" s="47"/>
      <c r="Y90" s="47"/>
      <c r="Z90" s="46">
        <f t="shared" si="122"/>
        <v>3</v>
      </c>
      <c r="AA90" s="46">
        <f t="shared" si="124"/>
        <v>29.2</v>
      </c>
      <c r="AB90" s="58">
        <f t="shared" si="125"/>
        <v>2.1400000000000006</v>
      </c>
      <c r="AC90" s="63">
        <v>12.94</v>
      </c>
      <c r="AD90" s="46">
        <f t="shared" si="123"/>
        <v>40</v>
      </c>
      <c r="AE90" s="44"/>
      <c r="AF90" s="7" t="e">
        <f t="shared" si="126"/>
        <v>#REF!</v>
      </c>
      <c r="AG90" s="7" t="e">
        <f t="shared" si="127"/>
        <v>#REF!</v>
      </c>
      <c r="AH90" s="7" t="e">
        <f t="shared" si="128"/>
        <v>#REF!</v>
      </c>
      <c r="AI90" s="7" t="e">
        <f t="shared" si="129"/>
        <v>#REF!</v>
      </c>
      <c r="AJ90" s="7" t="e">
        <f t="shared" si="130"/>
        <v>#REF!</v>
      </c>
      <c r="AK90" s="1" t="e">
        <f t="shared" si="131"/>
        <v>#REF!</v>
      </c>
      <c r="AM90" s="10" t="e">
        <f t="shared" si="132"/>
        <v>#REF!</v>
      </c>
      <c r="AN90" s="10" t="e">
        <f t="shared" si="133"/>
        <v>#REF!</v>
      </c>
      <c r="AO90" s="10" t="e">
        <f t="shared" si="134"/>
        <v>#REF!</v>
      </c>
      <c r="AP90" s="10" t="e">
        <f t="shared" si="135"/>
        <v>#REF!</v>
      </c>
      <c r="AQ90" s="10" t="e">
        <f t="shared" si="136"/>
        <v>#REF!</v>
      </c>
      <c r="AR90" s="10" t="e">
        <f t="shared" si="137"/>
        <v>#REF!</v>
      </c>
      <c r="BR90" s="4"/>
    </row>
    <row r="91" spans="1:70" s="3" customFormat="1" ht="46.5" customHeight="1">
      <c r="A91" s="47" t="s">
        <v>110</v>
      </c>
      <c r="B91" s="43" t="s">
        <v>108</v>
      </c>
      <c r="C91" s="49" t="s">
        <v>1</v>
      </c>
      <c r="D91" s="50">
        <v>12.9</v>
      </c>
      <c r="E91" s="26">
        <v>11.92</v>
      </c>
      <c r="F91" s="26"/>
      <c r="G91" s="26"/>
      <c r="H91" s="46">
        <f t="shared" si="29"/>
        <v>11.92</v>
      </c>
      <c r="I91" s="26"/>
      <c r="J91" s="26"/>
      <c r="K91" s="26"/>
      <c r="L91" s="47"/>
      <c r="M91" s="47"/>
      <c r="N91" s="47">
        <v>1</v>
      </c>
      <c r="O91" s="47"/>
      <c r="P91" s="47"/>
      <c r="Q91" s="47"/>
      <c r="R91" s="47"/>
      <c r="S91" s="47"/>
      <c r="T91" s="47"/>
      <c r="U91" s="47"/>
      <c r="V91" s="47"/>
      <c r="W91" s="43"/>
      <c r="X91" s="47"/>
      <c r="Y91" s="47"/>
      <c r="Z91" s="46">
        <f t="shared" si="122"/>
        <v>1</v>
      </c>
      <c r="AA91" s="46">
        <f t="shared" si="124"/>
        <v>12.92</v>
      </c>
      <c r="AB91" s="58">
        <f t="shared" si="125"/>
        <v>0.019999999999999574</v>
      </c>
      <c r="AC91" s="63">
        <v>7.1</v>
      </c>
      <c r="AD91" s="46">
        <f t="shared" si="123"/>
        <v>20</v>
      </c>
      <c r="AE91" s="44"/>
      <c r="AF91" s="7" t="e">
        <f t="shared" si="126"/>
        <v>#REF!</v>
      </c>
      <c r="AG91" s="7" t="e">
        <f t="shared" si="127"/>
        <v>#REF!</v>
      </c>
      <c r="AH91" s="7" t="e">
        <f t="shared" si="128"/>
        <v>#REF!</v>
      </c>
      <c r="AI91" s="7" t="e">
        <f t="shared" si="129"/>
        <v>#REF!</v>
      </c>
      <c r="AJ91" s="7" t="e">
        <f t="shared" si="130"/>
        <v>#REF!</v>
      </c>
      <c r="AK91" s="1" t="e">
        <f t="shared" si="131"/>
        <v>#REF!</v>
      </c>
      <c r="AM91" s="10" t="e">
        <f t="shared" si="132"/>
        <v>#REF!</v>
      </c>
      <c r="AN91" s="10" t="e">
        <f t="shared" si="133"/>
        <v>#REF!</v>
      </c>
      <c r="AO91" s="10" t="e">
        <f t="shared" si="134"/>
        <v>#REF!</v>
      </c>
      <c r="AP91" s="10" t="e">
        <f t="shared" si="135"/>
        <v>#REF!</v>
      </c>
      <c r="AQ91" s="10" t="e">
        <f t="shared" si="136"/>
        <v>#REF!</v>
      </c>
      <c r="AR91" s="10" t="e">
        <f t="shared" si="137"/>
        <v>#REF!</v>
      </c>
      <c r="BR91" s="4"/>
    </row>
    <row r="92" spans="1:70" s="3" customFormat="1" ht="45" customHeight="1">
      <c r="A92" s="47" t="s">
        <v>111</v>
      </c>
      <c r="B92" s="43" t="s">
        <v>167</v>
      </c>
      <c r="C92" s="49" t="s">
        <v>1</v>
      </c>
      <c r="D92" s="50">
        <v>24.12</v>
      </c>
      <c r="E92" s="26">
        <v>11.06</v>
      </c>
      <c r="F92" s="26"/>
      <c r="G92" s="26"/>
      <c r="H92" s="46">
        <f t="shared" si="29"/>
        <v>11.06</v>
      </c>
      <c r="I92" s="26">
        <v>1</v>
      </c>
      <c r="J92" s="26"/>
      <c r="K92" s="26"/>
      <c r="L92" s="47"/>
      <c r="M92" s="47"/>
      <c r="N92" s="47"/>
      <c r="O92" s="47"/>
      <c r="P92" s="47"/>
      <c r="Q92" s="47"/>
      <c r="R92" s="47"/>
      <c r="S92" s="47">
        <v>12</v>
      </c>
      <c r="T92" s="47"/>
      <c r="U92" s="47"/>
      <c r="V92" s="47"/>
      <c r="W92" s="43"/>
      <c r="X92" s="47"/>
      <c r="Y92" s="47"/>
      <c r="Z92" s="46">
        <f t="shared" si="122"/>
        <v>13</v>
      </c>
      <c r="AA92" s="46">
        <f t="shared" si="124"/>
        <v>24.060000000000002</v>
      </c>
      <c r="AB92" s="58">
        <f t="shared" si="125"/>
        <v>-0.05999999999999872</v>
      </c>
      <c r="AC92" s="63">
        <v>15.88</v>
      </c>
      <c r="AD92" s="46">
        <f t="shared" si="123"/>
        <v>40</v>
      </c>
      <c r="AE92" s="44"/>
      <c r="AF92" s="7" t="e">
        <f t="shared" si="126"/>
        <v>#REF!</v>
      </c>
      <c r="AG92" s="7" t="e">
        <f t="shared" si="127"/>
        <v>#REF!</v>
      </c>
      <c r="AH92" s="7" t="e">
        <f t="shared" si="128"/>
        <v>#REF!</v>
      </c>
      <c r="AI92" s="7" t="e">
        <f t="shared" si="129"/>
        <v>#REF!</v>
      </c>
      <c r="AJ92" s="7" t="e">
        <f t="shared" si="130"/>
        <v>#REF!</v>
      </c>
      <c r="AK92" s="1" t="e">
        <f t="shared" si="131"/>
        <v>#REF!</v>
      </c>
      <c r="AM92" s="10" t="e">
        <f t="shared" si="132"/>
        <v>#REF!</v>
      </c>
      <c r="AN92" s="10" t="e">
        <f t="shared" si="133"/>
        <v>#REF!</v>
      </c>
      <c r="AO92" s="10" t="e">
        <f t="shared" si="134"/>
        <v>#REF!</v>
      </c>
      <c r="AP92" s="10" t="e">
        <f t="shared" si="135"/>
        <v>#REF!</v>
      </c>
      <c r="AQ92" s="10" t="e">
        <f t="shared" si="136"/>
        <v>#REF!</v>
      </c>
      <c r="AR92" s="10" t="e">
        <f t="shared" si="137"/>
        <v>#REF!</v>
      </c>
      <c r="BR92" s="4"/>
    </row>
    <row r="93" spans="1:70" s="3" customFormat="1" ht="46.5" customHeight="1">
      <c r="A93" s="76" t="s">
        <v>219</v>
      </c>
      <c r="B93" s="43" t="s">
        <v>211</v>
      </c>
      <c r="C93" s="49" t="s">
        <v>0</v>
      </c>
      <c r="D93" s="50">
        <v>12.9</v>
      </c>
      <c r="E93" s="26">
        <v>12.6</v>
      </c>
      <c r="F93" s="26">
        <v>0.3</v>
      </c>
      <c r="G93" s="26"/>
      <c r="H93" s="46">
        <f t="shared" si="29"/>
        <v>12.9</v>
      </c>
      <c r="I93" s="26"/>
      <c r="J93" s="26"/>
      <c r="K93" s="26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3"/>
      <c r="X93" s="47"/>
      <c r="Y93" s="47"/>
      <c r="Z93" s="46">
        <f t="shared" si="122"/>
        <v>0</v>
      </c>
      <c r="AA93" s="46">
        <f t="shared" si="124"/>
        <v>12.9</v>
      </c>
      <c r="AB93" s="58">
        <f t="shared" si="125"/>
        <v>0</v>
      </c>
      <c r="AC93" s="63">
        <v>7.1</v>
      </c>
      <c r="AD93" s="46">
        <f t="shared" si="123"/>
        <v>20</v>
      </c>
      <c r="AE93" s="44"/>
      <c r="AF93" s="7" t="e">
        <f aca="true" t="shared" si="138" ref="AF93:AF99">NazivSkole</f>
        <v>#REF!</v>
      </c>
      <c r="AG93" s="7" t="e">
        <f aca="true" t="shared" si="139" ref="AG93:AG99">Zupanija</f>
        <v>#REF!</v>
      </c>
      <c r="AH93" s="7" t="e">
        <f aca="true" t="shared" si="140" ref="AH93:AH99">GradMjesto</f>
        <v>#REF!</v>
      </c>
      <c r="AI93" s="7" t="e">
        <f aca="true" t="shared" si="141" ref="AI93:AI99">Osnivac</f>
        <v>#REF!</v>
      </c>
      <c r="AJ93" s="7" t="e">
        <f aca="true" t="shared" si="142" ref="AJ93:AJ99">VrstaSkole</f>
        <v>#REF!</v>
      </c>
      <c r="AK93" s="1" t="e">
        <f aca="true" t="shared" si="143" ref="AK93:AK99">SifraSkole</f>
        <v>#REF!</v>
      </c>
      <c r="AM93" s="10" t="e">
        <f aca="true" t="shared" si="144" ref="AM93:AM99">NazivSkole</f>
        <v>#REF!</v>
      </c>
      <c r="AN93" s="10" t="e">
        <f aca="true" t="shared" si="145" ref="AN93:AN99">Zupanija</f>
        <v>#REF!</v>
      </c>
      <c r="AO93" s="10" t="e">
        <f aca="true" t="shared" si="146" ref="AO93:AO99">GradMjesto</f>
        <v>#REF!</v>
      </c>
      <c r="AP93" s="10" t="e">
        <f aca="true" t="shared" si="147" ref="AP93:AP99">Osnivac</f>
        <v>#REF!</v>
      </c>
      <c r="AQ93" s="10" t="e">
        <f aca="true" t="shared" si="148" ref="AQ93:AQ99">VrstaSkole</f>
        <v>#REF!</v>
      </c>
      <c r="AR93" s="10" t="e">
        <f aca="true" t="shared" si="149" ref="AR93:AR99">SifraSkole</f>
        <v>#REF!</v>
      </c>
      <c r="BR93" s="4"/>
    </row>
    <row r="94" spans="1:70" s="3" customFormat="1" ht="46.5" customHeight="1">
      <c r="A94" s="47" t="s">
        <v>180</v>
      </c>
      <c r="B94" s="43" t="s">
        <v>210</v>
      </c>
      <c r="C94" s="49" t="s">
        <v>1</v>
      </c>
      <c r="D94" s="50">
        <v>26.72</v>
      </c>
      <c r="E94" s="26">
        <v>15.54</v>
      </c>
      <c r="F94" s="26">
        <v>10.6</v>
      </c>
      <c r="G94" s="26"/>
      <c r="H94" s="46">
        <f>SUM(E94:G94)</f>
        <v>26.14</v>
      </c>
      <c r="I94" s="26"/>
      <c r="J94" s="26"/>
      <c r="K94" s="26"/>
      <c r="L94" s="47"/>
      <c r="M94" s="47"/>
      <c r="N94" s="47">
        <v>1</v>
      </c>
      <c r="O94" s="47"/>
      <c r="P94" s="47"/>
      <c r="Q94" s="47"/>
      <c r="R94" s="47"/>
      <c r="S94" s="47"/>
      <c r="T94" s="47"/>
      <c r="U94" s="47"/>
      <c r="V94" s="47"/>
      <c r="W94" s="43"/>
      <c r="X94" s="47"/>
      <c r="Y94" s="47"/>
      <c r="Z94" s="46">
        <f>SUM(I94:Y94)</f>
        <v>1</v>
      </c>
      <c r="AA94" s="46">
        <f t="shared" si="124"/>
        <v>27.14</v>
      </c>
      <c r="AB94" s="58">
        <f t="shared" si="125"/>
        <v>0.4200000000000017</v>
      </c>
      <c r="AC94" s="63">
        <v>13.28</v>
      </c>
      <c r="AD94" s="46">
        <f t="shared" si="123"/>
        <v>40</v>
      </c>
      <c r="AE94" s="70"/>
      <c r="AF94" s="7"/>
      <c r="AG94" s="7"/>
      <c r="AH94" s="7"/>
      <c r="AI94" s="7"/>
      <c r="AJ94" s="7"/>
      <c r="AK94" s="1"/>
      <c r="AM94" s="10"/>
      <c r="AN94" s="10"/>
      <c r="AO94" s="10"/>
      <c r="AP94" s="10"/>
      <c r="AQ94" s="10"/>
      <c r="AR94" s="10"/>
      <c r="BR94" s="4"/>
    </row>
    <row r="95" spans="1:70" s="3" customFormat="1" ht="46.5" customHeight="1">
      <c r="A95" s="47" t="s">
        <v>112</v>
      </c>
      <c r="B95" s="43" t="s">
        <v>113</v>
      </c>
      <c r="C95" s="49" t="s">
        <v>23</v>
      </c>
      <c r="D95" s="50">
        <v>0</v>
      </c>
      <c r="E95" s="26">
        <v>4</v>
      </c>
      <c r="F95" s="26"/>
      <c r="G95" s="26"/>
      <c r="H95" s="46">
        <f t="shared" si="29"/>
        <v>4</v>
      </c>
      <c r="I95" s="26"/>
      <c r="J95" s="26"/>
      <c r="K95" s="26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3"/>
      <c r="X95" s="47"/>
      <c r="Y95" s="47"/>
      <c r="Z95" s="46">
        <f t="shared" si="122"/>
        <v>0</v>
      </c>
      <c r="AA95" s="46">
        <f t="shared" si="124"/>
        <v>4</v>
      </c>
      <c r="AB95" s="58">
        <f t="shared" si="125"/>
        <v>4</v>
      </c>
      <c r="AC95" s="63"/>
      <c r="AD95" s="46">
        <f t="shared" si="123"/>
        <v>0</v>
      </c>
      <c r="AE95" s="44"/>
      <c r="AF95" s="7" t="e">
        <f t="shared" si="138"/>
        <v>#REF!</v>
      </c>
      <c r="AG95" s="7" t="e">
        <f t="shared" si="139"/>
        <v>#REF!</v>
      </c>
      <c r="AH95" s="7" t="e">
        <f t="shared" si="140"/>
        <v>#REF!</v>
      </c>
      <c r="AI95" s="7" t="e">
        <f t="shared" si="141"/>
        <v>#REF!</v>
      </c>
      <c r="AJ95" s="7" t="e">
        <f t="shared" si="142"/>
        <v>#REF!</v>
      </c>
      <c r="AK95" s="1" t="e">
        <f t="shared" si="143"/>
        <v>#REF!</v>
      </c>
      <c r="AM95" s="10" t="e">
        <f t="shared" si="144"/>
        <v>#REF!</v>
      </c>
      <c r="AN95" s="10" t="e">
        <f t="shared" si="145"/>
        <v>#REF!</v>
      </c>
      <c r="AO95" s="10" t="e">
        <f t="shared" si="146"/>
        <v>#REF!</v>
      </c>
      <c r="AP95" s="10" t="e">
        <f t="shared" si="147"/>
        <v>#REF!</v>
      </c>
      <c r="AQ95" s="10" t="e">
        <f t="shared" si="148"/>
        <v>#REF!</v>
      </c>
      <c r="AR95" s="10" t="e">
        <f t="shared" si="149"/>
        <v>#REF!</v>
      </c>
      <c r="BR95" s="4"/>
    </row>
    <row r="96" spans="1:70" s="3" customFormat="1" ht="45" customHeight="1">
      <c r="A96" s="47" t="s">
        <v>114</v>
      </c>
      <c r="B96" s="43" t="s">
        <v>168</v>
      </c>
      <c r="C96" s="49" t="s">
        <v>23</v>
      </c>
      <c r="D96" s="50">
        <v>0</v>
      </c>
      <c r="E96" s="26">
        <v>3</v>
      </c>
      <c r="F96" s="26"/>
      <c r="G96" s="26"/>
      <c r="H96" s="46">
        <f t="shared" si="29"/>
        <v>3</v>
      </c>
      <c r="I96" s="26"/>
      <c r="J96" s="26"/>
      <c r="K96" s="26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3"/>
      <c r="X96" s="47"/>
      <c r="Y96" s="47"/>
      <c r="Z96" s="46">
        <f t="shared" si="122"/>
        <v>0</v>
      </c>
      <c r="AA96" s="46">
        <f t="shared" si="124"/>
        <v>3</v>
      </c>
      <c r="AB96" s="58">
        <f t="shared" si="125"/>
        <v>3</v>
      </c>
      <c r="AC96" s="63"/>
      <c r="AD96" s="46">
        <f t="shared" si="123"/>
        <v>0</v>
      </c>
      <c r="AE96" s="44"/>
      <c r="AF96" s="7" t="e">
        <f t="shared" si="138"/>
        <v>#REF!</v>
      </c>
      <c r="AG96" s="7" t="e">
        <f t="shared" si="139"/>
        <v>#REF!</v>
      </c>
      <c r="AH96" s="7" t="e">
        <f t="shared" si="140"/>
        <v>#REF!</v>
      </c>
      <c r="AI96" s="7" t="e">
        <f t="shared" si="141"/>
        <v>#REF!</v>
      </c>
      <c r="AJ96" s="7" t="e">
        <f t="shared" si="142"/>
        <v>#REF!</v>
      </c>
      <c r="AK96" s="1" t="e">
        <f t="shared" si="143"/>
        <v>#REF!</v>
      </c>
      <c r="AM96" s="10" t="e">
        <f t="shared" si="144"/>
        <v>#REF!</v>
      </c>
      <c r="AN96" s="10" t="e">
        <f t="shared" si="145"/>
        <v>#REF!</v>
      </c>
      <c r="AO96" s="10" t="e">
        <f t="shared" si="146"/>
        <v>#REF!</v>
      </c>
      <c r="AP96" s="10" t="e">
        <f t="shared" si="147"/>
        <v>#REF!</v>
      </c>
      <c r="AQ96" s="10" t="e">
        <f t="shared" si="148"/>
        <v>#REF!</v>
      </c>
      <c r="AR96" s="10" t="e">
        <f t="shared" si="149"/>
        <v>#REF!</v>
      </c>
      <c r="BR96" s="4"/>
    </row>
    <row r="97" spans="1:70" s="3" customFormat="1" ht="46.5" customHeight="1">
      <c r="A97" s="47" t="s">
        <v>115</v>
      </c>
      <c r="B97" s="43" t="s">
        <v>113</v>
      </c>
      <c r="C97" s="49" t="s">
        <v>23</v>
      </c>
      <c r="D97" s="50">
        <v>0</v>
      </c>
      <c r="E97" s="26">
        <v>4</v>
      </c>
      <c r="F97" s="26"/>
      <c r="G97" s="26"/>
      <c r="H97" s="46">
        <f t="shared" si="29"/>
        <v>4</v>
      </c>
      <c r="I97" s="26"/>
      <c r="J97" s="26"/>
      <c r="K97" s="26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3"/>
      <c r="X97" s="47"/>
      <c r="Y97" s="47"/>
      <c r="Z97" s="46">
        <f t="shared" si="122"/>
        <v>0</v>
      </c>
      <c r="AA97" s="46">
        <f t="shared" si="124"/>
        <v>4</v>
      </c>
      <c r="AB97" s="58">
        <f t="shared" si="125"/>
        <v>4</v>
      </c>
      <c r="AC97" s="63"/>
      <c r="AD97" s="46">
        <f t="shared" si="123"/>
        <v>0</v>
      </c>
      <c r="AE97" s="44"/>
      <c r="AF97" s="7" t="e">
        <f t="shared" si="138"/>
        <v>#REF!</v>
      </c>
      <c r="AG97" s="7" t="e">
        <f t="shared" si="139"/>
        <v>#REF!</v>
      </c>
      <c r="AH97" s="7" t="e">
        <f t="shared" si="140"/>
        <v>#REF!</v>
      </c>
      <c r="AI97" s="7" t="e">
        <f t="shared" si="141"/>
        <v>#REF!</v>
      </c>
      <c r="AJ97" s="7" t="e">
        <f t="shared" si="142"/>
        <v>#REF!</v>
      </c>
      <c r="AK97" s="1" t="e">
        <f t="shared" si="143"/>
        <v>#REF!</v>
      </c>
      <c r="AM97" s="10" t="e">
        <f t="shared" si="144"/>
        <v>#REF!</v>
      </c>
      <c r="AN97" s="10" t="e">
        <f t="shared" si="145"/>
        <v>#REF!</v>
      </c>
      <c r="AO97" s="10" t="e">
        <f t="shared" si="146"/>
        <v>#REF!</v>
      </c>
      <c r="AP97" s="10" t="e">
        <f t="shared" si="147"/>
        <v>#REF!</v>
      </c>
      <c r="AQ97" s="10" t="e">
        <f t="shared" si="148"/>
        <v>#REF!</v>
      </c>
      <c r="AR97" s="10" t="e">
        <f t="shared" si="149"/>
        <v>#REF!</v>
      </c>
      <c r="BR97" s="4"/>
    </row>
    <row r="98" spans="1:70" s="3" customFormat="1" ht="48" customHeight="1">
      <c r="A98" s="43" t="s">
        <v>130</v>
      </c>
      <c r="B98" s="43" t="s">
        <v>113</v>
      </c>
      <c r="C98" s="48" t="s">
        <v>23</v>
      </c>
      <c r="D98" s="51">
        <v>0</v>
      </c>
      <c r="E98" s="26">
        <v>3</v>
      </c>
      <c r="F98" s="26"/>
      <c r="G98" s="26"/>
      <c r="H98" s="46">
        <f t="shared" si="29"/>
        <v>3</v>
      </c>
      <c r="I98" s="26"/>
      <c r="J98" s="26"/>
      <c r="K98" s="26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5">
        <f t="shared" si="122"/>
        <v>0</v>
      </c>
      <c r="AA98" s="45">
        <f t="shared" si="124"/>
        <v>3</v>
      </c>
      <c r="AB98" s="61">
        <f t="shared" si="125"/>
        <v>3</v>
      </c>
      <c r="AC98" s="63"/>
      <c r="AD98" s="46">
        <f t="shared" si="123"/>
        <v>0</v>
      </c>
      <c r="AE98" s="44"/>
      <c r="AF98" s="7" t="e">
        <f t="shared" si="138"/>
        <v>#REF!</v>
      </c>
      <c r="AG98" s="7" t="e">
        <f t="shared" si="139"/>
        <v>#REF!</v>
      </c>
      <c r="AH98" s="7" t="e">
        <f t="shared" si="140"/>
        <v>#REF!</v>
      </c>
      <c r="AI98" s="7" t="e">
        <f t="shared" si="141"/>
        <v>#REF!</v>
      </c>
      <c r="AJ98" s="7" t="e">
        <f t="shared" si="142"/>
        <v>#REF!</v>
      </c>
      <c r="AK98" s="1" t="e">
        <f t="shared" si="143"/>
        <v>#REF!</v>
      </c>
      <c r="AM98" s="10" t="e">
        <f t="shared" si="144"/>
        <v>#REF!</v>
      </c>
      <c r="AN98" s="10" t="e">
        <f t="shared" si="145"/>
        <v>#REF!</v>
      </c>
      <c r="AO98" s="10" t="e">
        <f t="shared" si="146"/>
        <v>#REF!</v>
      </c>
      <c r="AP98" s="10" t="e">
        <f t="shared" si="147"/>
        <v>#REF!</v>
      </c>
      <c r="AQ98" s="10" t="e">
        <f t="shared" si="148"/>
        <v>#REF!</v>
      </c>
      <c r="AR98" s="10" t="e">
        <f t="shared" si="149"/>
        <v>#REF!</v>
      </c>
      <c r="BR98" s="4"/>
    </row>
    <row r="99" spans="1:70" s="3" customFormat="1" ht="45" customHeight="1">
      <c r="A99" s="47" t="s">
        <v>187</v>
      </c>
      <c r="B99" s="43" t="s">
        <v>188</v>
      </c>
      <c r="C99" s="49" t="s">
        <v>1</v>
      </c>
      <c r="D99" s="50">
        <v>25.2</v>
      </c>
      <c r="E99" s="26">
        <v>22</v>
      </c>
      <c r="F99" s="26">
        <v>3</v>
      </c>
      <c r="G99" s="26"/>
      <c r="H99" s="46">
        <f t="shared" si="29"/>
        <v>25</v>
      </c>
      <c r="I99" s="26"/>
      <c r="J99" s="26"/>
      <c r="K99" s="26"/>
      <c r="L99" s="27"/>
      <c r="M99" s="47"/>
      <c r="N99" s="47">
        <v>1</v>
      </c>
      <c r="O99" s="47"/>
      <c r="P99" s="47"/>
      <c r="Q99" s="47"/>
      <c r="R99" s="47"/>
      <c r="S99" s="47"/>
      <c r="T99" s="47"/>
      <c r="U99" s="47"/>
      <c r="V99" s="47"/>
      <c r="W99" s="43"/>
      <c r="X99" s="47"/>
      <c r="Y99" s="47"/>
      <c r="Z99" s="46">
        <f t="shared" si="122"/>
        <v>1</v>
      </c>
      <c r="AA99" s="46">
        <f t="shared" si="124"/>
        <v>26</v>
      </c>
      <c r="AB99" s="58">
        <f t="shared" si="125"/>
        <v>0.8000000000000007</v>
      </c>
      <c r="AC99" s="63">
        <v>14.8</v>
      </c>
      <c r="AD99" s="46">
        <f t="shared" si="123"/>
        <v>40</v>
      </c>
      <c r="AE99" s="44"/>
      <c r="AF99" s="7" t="e">
        <f t="shared" si="138"/>
        <v>#REF!</v>
      </c>
      <c r="AG99" s="7" t="e">
        <f t="shared" si="139"/>
        <v>#REF!</v>
      </c>
      <c r="AH99" s="7" t="e">
        <f t="shared" si="140"/>
        <v>#REF!</v>
      </c>
      <c r="AI99" s="7" t="e">
        <f t="shared" si="141"/>
        <v>#REF!</v>
      </c>
      <c r="AJ99" s="7" t="e">
        <f t="shared" si="142"/>
        <v>#REF!</v>
      </c>
      <c r="AK99" s="1" t="e">
        <f t="shared" si="143"/>
        <v>#REF!</v>
      </c>
      <c r="AM99" s="10" t="e">
        <f t="shared" si="144"/>
        <v>#REF!</v>
      </c>
      <c r="AN99" s="10" t="e">
        <f t="shared" si="145"/>
        <v>#REF!</v>
      </c>
      <c r="AO99" s="10" t="e">
        <f t="shared" si="146"/>
        <v>#REF!</v>
      </c>
      <c r="AP99" s="10" t="e">
        <f t="shared" si="147"/>
        <v>#REF!</v>
      </c>
      <c r="AQ99" s="10" t="e">
        <f t="shared" si="148"/>
        <v>#REF!</v>
      </c>
      <c r="AR99" s="10" t="e">
        <f t="shared" si="149"/>
        <v>#REF!</v>
      </c>
      <c r="BR99" s="4"/>
    </row>
    <row r="100" spans="1:70" s="3" customFormat="1" ht="42.75" customHeight="1">
      <c r="A100" s="47" t="s">
        <v>118</v>
      </c>
      <c r="B100" s="43" t="s">
        <v>169</v>
      </c>
      <c r="C100" s="49" t="s">
        <v>1</v>
      </c>
      <c r="D100" s="50">
        <v>28</v>
      </c>
      <c r="E100" s="26"/>
      <c r="F100" s="26"/>
      <c r="G100" s="26"/>
      <c r="H100" s="46">
        <f t="shared" si="29"/>
        <v>0</v>
      </c>
      <c r="I100" s="26"/>
      <c r="J100" s="26"/>
      <c r="K100" s="26"/>
      <c r="L100" s="47"/>
      <c r="M100" s="47"/>
      <c r="N100" s="47"/>
      <c r="O100" s="47"/>
      <c r="P100" s="47"/>
      <c r="Q100" s="47"/>
      <c r="R100" s="47"/>
      <c r="S100" s="47">
        <v>28</v>
      </c>
      <c r="T100" s="47"/>
      <c r="U100" s="47"/>
      <c r="V100" s="47"/>
      <c r="W100" s="43"/>
      <c r="X100" s="47"/>
      <c r="Y100" s="47"/>
      <c r="Z100" s="46">
        <f t="shared" si="122"/>
        <v>28</v>
      </c>
      <c r="AA100" s="46">
        <f t="shared" si="124"/>
        <v>28</v>
      </c>
      <c r="AB100" s="58">
        <f t="shared" si="125"/>
        <v>0</v>
      </c>
      <c r="AC100" s="63">
        <v>12</v>
      </c>
      <c r="AD100" s="46">
        <f t="shared" si="123"/>
        <v>40</v>
      </c>
      <c r="AE100" s="44"/>
      <c r="AF100" s="7" t="e">
        <f>NazivSkole</f>
        <v>#REF!</v>
      </c>
      <c r="AG100" s="7" t="e">
        <f>Zupanija</f>
        <v>#REF!</v>
      </c>
      <c r="AH100" s="7" t="e">
        <f>GradMjesto</f>
        <v>#REF!</v>
      </c>
      <c r="AI100" s="7" t="e">
        <f>Osnivac</f>
        <v>#REF!</v>
      </c>
      <c r="AJ100" s="7" t="e">
        <f>VrstaSkole</f>
        <v>#REF!</v>
      </c>
      <c r="AK100" s="1" t="e">
        <f>SifraSkole</f>
        <v>#REF!</v>
      </c>
      <c r="AM100" s="10" t="e">
        <f>NazivSkole</f>
        <v>#REF!</v>
      </c>
      <c r="AN100" s="10" t="e">
        <f>Zupanija</f>
        <v>#REF!</v>
      </c>
      <c r="AO100" s="10" t="e">
        <f>GradMjesto</f>
        <v>#REF!</v>
      </c>
      <c r="AP100" s="10" t="e">
        <f>Osnivac</f>
        <v>#REF!</v>
      </c>
      <c r="AQ100" s="10" t="e">
        <f>VrstaSkole</f>
        <v>#REF!</v>
      </c>
      <c r="AR100" s="10" t="e">
        <f>SifraSkole</f>
        <v>#REF!</v>
      </c>
      <c r="BR100" s="4"/>
    </row>
    <row r="101" spans="1:70" s="3" customFormat="1" ht="42" customHeight="1">
      <c r="A101" s="47" t="s">
        <v>120</v>
      </c>
      <c r="B101" s="43" t="s">
        <v>170</v>
      </c>
      <c r="C101" s="49" t="s">
        <v>1</v>
      </c>
      <c r="D101" s="50">
        <v>34</v>
      </c>
      <c r="E101" s="26">
        <v>34</v>
      </c>
      <c r="F101" s="26"/>
      <c r="G101" s="26"/>
      <c r="H101" s="46">
        <f t="shared" si="29"/>
        <v>34</v>
      </c>
      <c r="I101" s="26"/>
      <c r="J101" s="26"/>
      <c r="K101" s="26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3"/>
      <c r="X101" s="47"/>
      <c r="Y101" s="47"/>
      <c r="Z101" s="46">
        <f t="shared" si="122"/>
        <v>0</v>
      </c>
      <c r="AA101" s="46">
        <f t="shared" si="124"/>
        <v>34</v>
      </c>
      <c r="AB101" s="58">
        <f t="shared" si="125"/>
        <v>0</v>
      </c>
      <c r="AC101" s="63">
        <v>6</v>
      </c>
      <c r="AD101" s="46">
        <f t="shared" si="123"/>
        <v>40</v>
      </c>
      <c r="AE101" s="44"/>
      <c r="AF101" s="7" t="e">
        <f>NazivSkole</f>
        <v>#REF!</v>
      </c>
      <c r="AG101" s="7" t="e">
        <f>Zupanija</f>
        <v>#REF!</v>
      </c>
      <c r="AH101" s="7" t="e">
        <f>GradMjesto</f>
        <v>#REF!</v>
      </c>
      <c r="AI101" s="7" t="e">
        <f>Osnivac</f>
        <v>#REF!</v>
      </c>
      <c r="AJ101" s="7" t="e">
        <f>VrstaSkole</f>
        <v>#REF!</v>
      </c>
      <c r="AK101" s="1" t="e">
        <f>SifraSkole</f>
        <v>#REF!</v>
      </c>
      <c r="AM101" s="10" t="e">
        <f>NazivSkole</f>
        <v>#REF!</v>
      </c>
      <c r="AN101" s="10" t="e">
        <f>Zupanija</f>
        <v>#REF!</v>
      </c>
      <c r="AO101" s="10" t="e">
        <f>GradMjesto</f>
        <v>#REF!</v>
      </c>
      <c r="AP101" s="10" t="e">
        <f>Osnivac</f>
        <v>#REF!</v>
      </c>
      <c r="AQ101" s="10" t="e">
        <f>VrstaSkole</f>
        <v>#REF!</v>
      </c>
      <c r="AR101" s="10" t="e">
        <f>SifraSkole</f>
        <v>#REF!</v>
      </c>
      <c r="BR101" s="4"/>
    </row>
    <row r="102" spans="1:70" s="3" customFormat="1" ht="59.25" customHeight="1">
      <c r="A102" s="47" t="s">
        <v>136</v>
      </c>
      <c r="B102" s="43" t="s">
        <v>139</v>
      </c>
      <c r="C102" s="49" t="s">
        <v>1</v>
      </c>
      <c r="D102" s="50">
        <v>15.4</v>
      </c>
      <c r="E102" s="26">
        <v>11</v>
      </c>
      <c r="F102" s="26">
        <v>2</v>
      </c>
      <c r="G102" s="26"/>
      <c r="H102" s="46">
        <f t="shared" si="29"/>
        <v>13</v>
      </c>
      <c r="I102" s="26">
        <v>1</v>
      </c>
      <c r="J102" s="26"/>
      <c r="K102" s="26"/>
      <c r="L102" s="47"/>
      <c r="M102" s="47"/>
      <c r="N102" s="47">
        <v>1</v>
      </c>
      <c r="O102" s="47"/>
      <c r="P102" s="47"/>
      <c r="Q102" s="47"/>
      <c r="R102" s="47">
        <v>1</v>
      </c>
      <c r="S102" s="47"/>
      <c r="T102" s="47"/>
      <c r="U102" s="47"/>
      <c r="V102" s="47"/>
      <c r="W102" s="43"/>
      <c r="X102" s="47"/>
      <c r="Y102" s="47"/>
      <c r="Z102" s="46">
        <f t="shared" si="122"/>
        <v>3</v>
      </c>
      <c r="AA102" s="46">
        <f t="shared" si="124"/>
        <v>16</v>
      </c>
      <c r="AB102" s="58">
        <f t="shared" si="125"/>
        <v>0.5999999999999996</v>
      </c>
      <c r="AC102" s="63">
        <v>12.6</v>
      </c>
      <c r="AD102" s="46">
        <f t="shared" si="123"/>
        <v>28</v>
      </c>
      <c r="AE102" s="44"/>
      <c r="AF102" s="7" t="e">
        <f>NazivSkole</f>
        <v>#REF!</v>
      </c>
      <c r="AG102" s="7" t="e">
        <f>Zupanija</f>
        <v>#REF!</v>
      </c>
      <c r="AH102" s="7" t="e">
        <f>GradMjesto</f>
        <v>#REF!</v>
      </c>
      <c r="AI102" s="7" t="e">
        <f>Osnivac</f>
        <v>#REF!</v>
      </c>
      <c r="AJ102" s="7" t="e">
        <f>VrstaSkole</f>
        <v>#REF!</v>
      </c>
      <c r="AK102" s="1" t="e">
        <f>SifraSkole</f>
        <v>#REF!</v>
      </c>
      <c r="AM102" s="10" t="e">
        <f>NazivSkole</f>
        <v>#REF!</v>
      </c>
      <c r="AN102" s="10" t="e">
        <f>Zupanija</f>
        <v>#REF!</v>
      </c>
      <c r="AO102" s="10" t="e">
        <f>GradMjesto</f>
        <v>#REF!</v>
      </c>
      <c r="AP102" s="10" t="e">
        <f>Osnivac</f>
        <v>#REF!</v>
      </c>
      <c r="AQ102" s="10" t="e">
        <f>VrstaSkole</f>
        <v>#REF!</v>
      </c>
      <c r="AR102" s="10" t="e">
        <f>SifraSkole</f>
        <v>#REF!</v>
      </c>
      <c r="BR102" s="4"/>
    </row>
    <row r="103" spans="1:70" s="3" customFormat="1" ht="46.5">
      <c r="A103" s="47" t="s">
        <v>173</v>
      </c>
      <c r="B103" s="43" t="s">
        <v>174</v>
      </c>
      <c r="C103" s="41" t="s">
        <v>23</v>
      </c>
      <c r="D103" s="42">
        <v>0</v>
      </c>
      <c r="E103" s="26">
        <v>11</v>
      </c>
      <c r="F103" s="26"/>
      <c r="G103" s="26"/>
      <c r="H103" s="38">
        <f aca="true" t="shared" si="150" ref="H103:H108">SUM(E103:G103)</f>
        <v>11</v>
      </c>
      <c r="I103" s="26"/>
      <c r="J103" s="26"/>
      <c r="K103" s="26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40"/>
      <c r="X103" s="39"/>
      <c r="Y103" s="39"/>
      <c r="Z103" s="38">
        <f t="shared" si="122"/>
        <v>0</v>
      </c>
      <c r="AA103" s="38">
        <f t="shared" si="124"/>
        <v>11</v>
      </c>
      <c r="AB103" s="58">
        <f t="shared" si="125"/>
        <v>11</v>
      </c>
      <c r="AC103" s="63"/>
      <c r="AD103" s="46">
        <f t="shared" si="123"/>
        <v>0</v>
      </c>
      <c r="AE103" s="37"/>
      <c r="AF103" s="7" t="e">
        <f>NazivSkole</f>
        <v>#REF!</v>
      </c>
      <c r="AG103" s="7" t="e">
        <f>Zupanija</f>
        <v>#REF!</v>
      </c>
      <c r="AH103" s="7" t="e">
        <f>GradMjesto</f>
        <v>#REF!</v>
      </c>
      <c r="AI103" s="7" t="e">
        <f>Osnivac</f>
        <v>#REF!</v>
      </c>
      <c r="AJ103" s="7" t="e">
        <f>VrstaSkole</f>
        <v>#REF!</v>
      </c>
      <c r="AK103" s="1" t="e">
        <f>SifraSkole</f>
        <v>#REF!</v>
      </c>
      <c r="AM103" s="10" t="e">
        <f>NazivSkole</f>
        <v>#REF!</v>
      </c>
      <c r="AN103" s="10" t="e">
        <f>Zupanija</f>
        <v>#REF!</v>
      </c>
      <c r="AO103" s="10" t="e">
        <f>GradMjesto</f>
        <v>#REF!</v>
      </c>
      <c r="AP103" s="10" t="e">
        <f>Osnivac</f>
        <v>#REF!</v>
      </c>
      <c r="AQ103" s="10" t="e">
        <f>VrstaSkole</f>
        <v>#REF!</v>
      </c>
      <c r="AR103" s="10" t="e">
        <f>SifraSkole</f>
        <v>#REF!</v>
      </c>
      <c r="BR103" s="4"/>
    </row>
    <row r="104" spans="1:70" s="3" customFormat="1" ht="53.25" customHeight="1">
      <c r="A104" s="47" t="s">
        <v>189</v>
      </c>
      <c r="B104" s="43" t="s">
        <v>190</v>
      </c>
      <c r="C104" s="49" t="s">
        <v>1</v>
      </c>
      <c r="D104" s="50">
        <v>25.2</v>
      </c>
      <c r="E104" s="26">
        <v>23</v>
      </c>
      <c r="F104" s="26"/>
      <c r="G104" s="26"/>
      <c r="H104" s="46">
        <f t="shared" si="150"/>
        <v>23</v>
      </c>
      <c r="I104" s="26"/>
      <c r="J104" s="26"/>
      <c r="K104" s="26">
        <v>2</v>
      </c>
      <c r="L104" s="47"/>
      <c r="M104" s="47"/>
      <c r="N104" s="47">
        <v>1</v>
      </c>
      <c r="O104" s="47"/>
      <c r="P104" s="47"/>
      <c r="Q104" s="47"/>
      <c r="R104" s="47"/>
      <c r="S104" s="47"/>
      <c r="T104" s="47"/>
      <c r="U104" s="47"/>
      <c r="V104" s="47"/>
      <c r="W104" s="43"/>
      <c r="X104" s="47"/>
      <c r="Y104" s="47"/>
      <c r="Z104" s="46">
        <f t="shared" si="122"/>
        <v>3</v>
      </c>
      <c r="AA104" s="46">
        <f t="shared" si="124"/>
        <v>26</v>
      </c>
      <c r="AB104" s="58">
        <f t="shared" si="125"/>
        <v>0.8000000000000007</v>
      </c>
      <c r="AC104" s="63">
        <v>14.8</v>
      </c>
      <c r="AD104" s="46">
        <f t="shared" si="123"/>
        <v>40</v>
      </c>
      <c r="AE104" s="44"/>
      <c r="AF104" s="7" t="e">
        <f aca="true" t="shared" si="151" ref="AF104:AF141">NazivSkole</f>
        <v>#REF!</v>
      </c>
      <c r="AG104" s="7" t="e">
        <f aca="true" t="shared" si="152" ref="AG104:AG141">Zupanija</f>
        <v>#REF!</v>
      </c>
      <c r="AH104" s="7" t="e">
        <f aca="true" t="shared" si="153" ref="AH104:AH141">GradMjesto</f>
        <v>#REF!</v>
      </c>
      <c r="AI104" s="7" t="e">
        <f aca="true" t="shared" si="154" ref="AI104:AI141">Osnivac</f>
        <v>#REF!</v>
      </c>
      <c r="AJ104" s="7" t="e">
        <f aca="true" t="shared" si="155" ref="AJ104:AJ141">VrstaSkole</f>
        <v>#REF!</v>
      </c>
      <c r="AK104" s="1" t="e">
        <f aca="true" t="shared" si="156" ref="AK104:AK141">SifraSkole</f>
        <v>#REF!</v>
      </c>
      <c r="AM104" s="10" t="e">
        <f aca="true" t="shared" si="157" ref="AM104:AM141">NazivSkole</f>
        <v>#REF!</v>
      </c>
      <c r="AN104" s="10" t="e">
        <f aca="true" t="shared" si="158" ref="AN104:AN141">Zupanija</f>
        <v>#REF!</v>
      </c>
      <c r="AO104" s="10" t="e">
        <f aca="true" t="shared" si="159" ref="AO104:AO141">GradMjesto</f>
        <v>#REF!</v>
      </c>
      <c r="AP104" s="10" t="e">
        <f aca="true" t="shared" si="160" ref="AP104:AP141">Osnivac</f>
        <v>#REF!</v>
      </c>
      <c r="AQ104" s="10" t="e">
        <f aca="true" t="shared" si="161" ref="AQ104:AQ141">VrstaSkole</f>
        <v>#REF!</v>
      </c>
      <c r="AR104" s="10" t="e">
        <f aca="true" t="shared" si="162" ref="AR104:AR141">SifraSkole</f>
        <v>#REF!</v>
      </c>
      <c r="BR104" s="4"/>
    </row>
    <row r="105" spans="1:70" s="3" customFormat="1" ht="53.25" customHeight="1">
      <c r="A105" s="47" t="s">
        <v>213</v>
      </c>
      <c r="B105" s="43" t="s">
        <v>222</v>
      </c>
      <c r="C105" s="49" t="s">
        <v>1</v>
      </c>
      <c r="D105" s="50"/>
      <c r="E105" s="26">
        <v>5</v>
      </c>
      <c r="F105" s="26"/>
      <c r="G105" s="26"/>
      <c r="H105" s="46">
        <f t="shared" si="150"/>
        <v>5</v>
      </c>
      <c r="I105" s="26"/>
      <c r="J105" s="26"/>
      <c r="K105" s="26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3"/>
      <c r="X105" s="47"/>
      <c r="Y105" s="47"/>
      <c r="Z105" s="46">
        <f t="shared" si="122"/>
        <v>0</v>
      </c>
      <c r="AA105" s="46">
        <f t="shared" si="124"/>
        <v>5</v>
      </c>
      <c r="AB105" s="58">
        <v>6</v>
      </c>
      <c r="AC105" s="63"/>
      <c r="AD105" s="46">
        <v>11</v>
      </c>
      <c r="AE105" s="75"/>
      <c r="AF105" s="7"/>
      <c r="AG105" s="7"/>
      <c r="AH105" s="7"/>
      <c r="AI105" s="7"/>
      <c r="AJ105" s="7"/>
      <c r="AK105" s="1"/>
      <c r="AM105" s="10"/>
      <c r="AN105" s="10"/>
      <c r="AO105" s="10"/>
      <c r="AP105" s="10"/>
      <c r="AQ105" s="10"/>
      <c r="AR105" s="10"/>
      <c r="BR105" s="4"/>
    </row>
    <row r="106" spans="1:70" s="3" customFormat="1" ht="57.75" customHeight="1">
      <c r="A106" s="47" t="s">
        <v>212</v>
      </c>
      <c r="B106" s="43" t="s">
        <v>164</v>
      </c>
      <c r="C106" s="49" t="s">
        <v>0</v>
      </c>
      <c r="D106" s="50">
        <v>5</v>
      </c>
      <c r="E106" s="26">
        <v>5</v>
      </c>
      <c r="F106" s="26"/>
      <c r="G106" s="26"/>
      <c r="H106" s="46">
        <f t="shared" si="150"/>
        <v>5</v>
      </c>
      <c r="I106" s="26"/>
      <c r="J106" s="26"/>
      <c r="K106" s="26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3"/>
      <c r="X106" s="47"/>
      <c r="Y106" s="47"/>
      <c r="Z106" s="46">
        <f>SUM(I106:Y106)</f>
        <v>0</v>
      </c>
      <c r="AA106" s="46">
        <f t="shared" si="124"/>
        <v>5</v>
      </c>
      <c r="AB106" s="58">
        <f t="shared" si="125"/>
        <v>0</v>
      </c>
      <c r="AC106" s="63">
        <v>4</v>
      </c>
      <c r="AD106" s="46">
        <f>SUM(AA106,AC106)-AB106</f>
        <v>9</v>
      </c>
      <c r="AE106" s="68"/>
      <c r="AF106" s="7"/>
      <c r="AG106" s="7"/>
      <c r="AH106" s="7"/>
      <c r="AI106" s="7"/>
      <c r="AJ106" s="7"/>
      <c r="AK106" s="1"/>
      <c r="AM106" s="10"/>
      <c r="AN106" s="10"/>
      <c r="AO106" s="10"/>
      <c r="AP106" s="10"/>
      <c r="AQ106" s="10"/>
      <c r="AR106" s="10"/>
      <c r="BR106" s="4"/>
    </row>
    <row r="107" spans="1:70" s="3" customFormat="1" ht="46.5">
      <c r="A107" s="47" t="s">
        <v>205</v>
      </c>
      <c r="B107" s="43" t="s">
        <v>206</v>
      </c>
      <c r="C107" s="49" t="s">
        <v>23</v>
      </c>
      <c r="D107" s="50"/>
      <c r="E107" s="26">
        <v>4</v>
      </c>
      <c r="F107" s="26"/>
      <c r="G107" s="26"/>
      <c r="H107" s="46">
        <f t="shared" si="150"/>
        <v>4</v>
      </c>
      <c r="I107" s="26"/>
      <c r="J107" s="26"/>
      <c r="K107" s="26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3"/>
      <c r="X107" s="47"/>
      <c r="Y107" s="47"/>
      <c r="Z107" s="46">
        <f>SUM(I107:Y107)</f>
        <v>0</v>
      </c>
      <c r="AA107" s="46">
        <f t="shared" si="124"/>
        <v>4</v>
      </c>
      <c r="AB107" s="67">
        <f t="shared" si="125"/>
        <v>4</v>
      </c>
      <c r="AC107" s="63"/>
      <c r="AD107" s="46">
        <f>SUM(AA107,AC107)-AB107</f>
        <v>0</v>
      </c>
      <c r="AE107" s="66"/>
      <c r="AF107" s="7" t="e">
        <f t="shared" si="151"/>
        <v>#REF!</v>
      </c>
      <c r="AG107" s="7" t="e">
        <f t="shared" si="152"/>
        <v>#REF!</v>
      </c>
      <c r="AH107" s="7" t="e">
        <f t="shared" si="153"/>
        <v>#REF!</v>
      </c>
      <c r="AI107" s="7" t="e">
        <f t="shared" si="154"/>
        <v>#REF!</v>
      </c>
      <c r="AJ107" s="7" t="e">
        <f t="shared" si="155"/>
        <v>#REF!</v>
      </c>
      <c r="AK107" s="1" t="e">
        <f t="shared" si="156"/>
        <v>#REF!</v>
      </c>
      <c r="AM107" s="10" t="e">
        <f t="shared" si="157"/>
        <v>#REF!</v>
      </c>
      <c r="AN107" s="10" t="e">
        <f t="shared" si="158"/>
        <v>#REF!</v>
      </c>
      <c r="AO107" s="10" t="e">
        <f t="shared" si="159"/>
        <v>#REF!</v>
      </c>
      <c r="AP107" s="10" t="e">
        <f t="shared" si="160"/>
        <v>#REF!</v>
      </c>
      <c r="AQ107" s="10" t="e">
        <f t="shared" si="161"/>
        <v>#REF!</v>
      </c>
      <c r="AR107" s="10" t="e">
        <f t="shared" si="162"/>
        <v>#REF!</v>
      </c>
      <c r="BR107" s="4"/>
    </row>
    <row r="108" spans="1:70" s="3" customFormat="1" ht="56.25" customHeight="1">
      <c r="A108" s="43" t="s">
        <v>207</v>
      </c>
      <c r="B108" s="43" t="s">
        <v>208</v>
      </c>
      <c r="C108" s="49" t="s">
        <v>23</v>
      </c>
      <c r="D108" s="50"/>
      <c r="E108" s="26">
        <v>10</v>
      </c>
      <c r="F108" s="26"/>
      <c r="G108" s="26"/>
      <c r="H108" s="46">
        <f t="shared" si="150"/>
        <v>10</v>
      </c>
      <c r="I108" s="26"/>
      <c r="J108" s="26"/>
      <c r="K108" s="26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3"/>
      <c r="X108" s="47"/>
      <c r="Y108" s="47"/>
      <c r="Z108" s="46">
        <f>SUM(I108:Y108)</f>
        <v>0</v>
      </c>
      <c r="AA108" s="46">
        <f>SUM(Z108,H108)</f>
        <v>10</v>
      </c>
      <c r="AB108" s="46">
        <f>SUM(AA108-D108)</f>
        <v>10</v>
      </c>
      <c r="AC108" s="45"/>
      <c r="AD108" s="46">
        <f>SUM(AA108,AC108)-AB108</f>
        <v>0</v>
      </c>
      <c r="AE108" s="74"/>
      <c r="AF108" s="7" t="e">
        <f t="shared" si="151"/>
        <v>#REF!</v>
      </c>
      <c r="AG108" s="7" t="e">
        <f t="shared" si="152"/>
        <v>#REF!</v>
      </c>
      <c r="AH108" s="7" t="e">
        <f t="shared" si="153"/>
        <v>#REF!</v>
      </c>
      <c r="AI108" s="7" t="e">
        <f t="shared" si="154"/>
        <v>#REF!</v>
      </c>
      <c r="AJ108" s="7" t="e">
        <f t="shared" si="155"/>
        <v>#REF!</v>
      </c>
      <c r="AK108" s="1" t="e">
        <f t="shared" si="156"/>
        <v>#REF!</v>
      </c>
      <c r="AM108" s="10" t="e">
        <f t="shared" si="157"/>
        <v>#REF!</v>
      </c>
      <c r="AN108" s="10" t="e">
        <f t="shared" si="158"/>
        <v>#REF!</v>
      </c>
      <c r="AO108" s="10" t="e">
        <f t="shared" si="159"/>
        <v>#REF!</v>
      </c>
      <c r="AP108" s="10" t="e">
        <f t="shared" si="160"/>
        <v>#REF!</v>
      </c>
      <c r="AQ108" s="10" t="e">
        <f t="shared" si="161"/>
        <v>#REF!</v>
      </c>
      <c r="AR108" s="10" t="e">
        <f t="shared" si="162"/>
        <v>#REF!</v>
      </c>
      <c r="BR108" s="4"/>
    </row>
    <row r="109" spans="1:70" s="3" customFormat="1" ht="13.5">
      <c r="A109" s="86"/>
      <c r="B109" s="86"/>
      <c r="C109" s="89" t="s">
        <v>22</v>
      </c>
      <c r="D109" s="90"/>
      <c r="E109" s="6"/>
      <c r="F109" s="6"/>
      <c r="G109" s="6"/>
      <c r="H109" s="91" t="e">
        <f>SUM(#REF!)</f>
        <v>#REF!</v>
      </c>
      <c r="I109" s="6"/>
      <c r="J109" s="6"/>
      <c r="K109" s="6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6"/>
      <c r="X109" s="85"/>
      <c r="Y109" s="85"/>
      <c r="Z109" s="91">
        <f>SUM(I109:Y116)</f>
        <v>0</v>
      </c>
      <c r="AA109" s="91" t="e">
        <f>SUM(Z109,H109)</f>
        <v>#REF!</v>
      </c>
      <c r="AB109" s="91" t="e">
        <f>SUM(AA109-D109)</f>
        <v>#REF!</v>
      </c>
      <c r="AC109" s="54"/>
      <c r="AD109" s="91" t="e">
        <f>SUM(AA109,#REF!)-AB109</f>
        <v>#REF!</v>
      </c>
      <c r="AE109" s="92"/>
      <c r="AF109" s="7" t="e">
        <f t="shared" si="151"/>
        <v>#REF!</v>
      </c>
      <c r="AG109" s="7" t="e">
        <f t="shared" si="152"/>
        <v>#REF!</v>
      </c>
      <c r="AH109" s="7" t="e">
        <f t="shared" si="153"/>
        <v>#REF!</v>
      </c>
      <c r="AI109" s="7" t="e">
        <f t="shared" si="154"/>
        <v>#REF!</v>
      </c>
      <c r="AJ109" s="7" t="e">
        <f t="shared" si="155"/>
        <v>#REF!</v>
      </c>
      <c r="AK109" s="1" t="e">
        <f t="shared" si="156"/>
        <v>#REF!</v>
      </c>
      <c r="AM109" s="10" t="e">
        <f t="shared" si="157"/>
        <v>#REF!</v>
      </c>
      <c r="AN109" s="10" t="e">
        <f t="shared" si="158"/>
        <v>#REF!</v>
      </c>
      <c r="AO109" s="10" t="e">
        <f t="shared" si="159"/>
        <v>#REF!</v>
      </c>
      <c r="AP109" s="10" t="e">
        <f t="shared" si="160"/>
        <v>#REF!</v>
      </c>
      <c r="AQ109" s="10" t="e">
        <f t="shared" si="161"/>
        <v>#REF!</v>
      </c>
      <c r="AR109" s="10" t="e">
        <f t="shared" si="162"/>
        <v>#REF!</v>
      </c>
      <c r="BR109" s="4"/>
    </row>
    <row r="110" spans="1:44" s="3" customFormat="1" ht="13.5">
      <c r="A110" s="87"/>
      <c r="B110" s="87"/>
      <c r="C110" s="89"/>
      <c r="D110" s="90"/>
      <c r="E110" s="6"/>
      <c r="F110" s="6"/>
      <c r="G110" s="6"/>
      <c r="H110" s="91"/>
      <c r="I110" s="6"/>
      <c r="J110" s="6"/>
      <c r="K110" s="6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7"/>
      <c r="X110" s="85"/>
      <c r="Y110" s="85"/>
      <c r="Z110" s="91"/>
      <c r="AA110" s="91"/>
      <c r="AB110" s="91"/>
      <c r="AC110" s="55"/>
      <c r="AD110" s="91"/>
      <c r="AE110" s="92"/>
      <c r="AF110" s="7" t="e">
        <f t="shared" si="151"/>
        <v>#REF!</v>
      </c>
      <c r="AG110" s="7" t="e">
        <f t="shared" si="152"/>
        <v>#REF!</v>
      </c>
      <c r="AH110" s="7" t="e">
        <f t="shared" si="153"/>
        <v>#REF!</v>
      </c>
      <c r="AI110" s="7" t="e">
        <f t="shared" si="154"/>
        <v>#REF!</v>
      </c>
      <c r="AJ110" s="7" t="e">
        <f t="shared" si="155"/>
        <v>#REF!</v>
      </c>
      <c r="AK110" s="1" t="e">
        <f t="shared" si="156"/>
        <v>#REF!</v>
      </c>
      <c r="AM110" s="10" t="e">
        <f t="shared" si="157"/>
        <v>#REF!</v>
      </c>
      <c r="AN110" s="10" t="e">
        <f t="shared" si="158"/>
        <v>#REF!</v>
      </c>
      <c r="AO110" s="10" t="e">
        <f t="shared" si="159"/>
        <v>#REF!</v>
      </c>
      <c r="AP110" s="10" t="e">
        <f t="shared" si="160"/>
        <v>#REF!</v>
      </c>
      <c r="AQ110" s="10" t="e">
        <f t="shared" si="161"/>
        <v>#REF!</v>
      </c>
      <c r="AR110" s="10" t="e">
        <f t="shared" si="162"/>
        <v>#REF!</v>
      </c>
    </row>
    <row r="111" spans="1:44" s="3" customFormat="1" ht="13.5">
      <c r="A111" s="87"/>
      <c r="B111" s="87"/>
      <c r="C111" s="89"/>
      <c r="D111" s="90"/>
      <c r="E111" s="6"/>
      <c r="F111" s="6"/>
      <c r="G111" s="6"/>
      <c r="H111" s="91"/>
      <c r="I111" s="6"/>
      <c r="J111" s="6"/>
      <c r="K111" s="6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7"/>
      <c r="X111" s="85"/>
      <c r="Y111" s="85"/>
      <c r="Z111" s="91"/>
      <c r="AA111" s="91"/>
      <c r="AB111" s="91"/>
      <c r="AC111" s="55"/>
      <c r="AD111" s="91"/>
      <c r="AE111" s="92"/>
      <c r="AF111" s="7" t="e">
        <f t="shared" si="151"/>
        <v>#REF!</v>
      </c>
      <c r="AG111" s="7" t="e">
        <f t="shared" si="152"/>
        <v>#REF!</v>
      </c>
      <c r="AH111" s="7" t="e">
        <f t="shared" si="153"/>
        <v>#REF!</v>
      </c>
      <c r="AI111" s="7" t="e">
        <f t="shared" si="154"/>
        <v>#REF!</v>
      </c>
      <c r="AJ111" s="7" t="e">
        <f t="shared" si="155"/>
        <v>#REF!</v>
      </c>
      <c r="AK111" s="1" t="e">
        <f t="shared" si="156"/>
        <v>#REF!</v>
      </c>
      <c r="AM111" s="10" t="e">
        <f t="shared" si="157"/>
        <v>#REF!</v>
      </c>
      <c r="AN111" s="10" t="e">
        <f t="shared" si="158"/>
        <v>#REF!</v>
      </c>
      <c r="AO111" s="10" t="e">
        <f t="shared" si="159"/>
        <v>#REF!</v>
      </c>
      <c r="AP111" s="10" t="e">
        <f t="shared" si="160"/>
        <v>#REF!</v>
      </c>
      <c r="AQ111" s="10" t="e">
        <f t="shared" si="161"/>
        <v>#REF!</v>
      </c>
      <c r="AR111" s="10" t="e">
        <f t="shared" si="162"/>
        <v>#REF!</v>
      </c>
    </row>
    <row r="112" spans="1:44" s="3" customFormat="1" ht="13.5">
      <c r="A112" s="87"/>
      <c r="B112" s="87"/>
      <c r="C112" s="89"/>
      <c r="D112" s="90"/>
      <c r="E112" s="6"/>
      <c r="F112" s="6"/>
      <c r="G112" s="6"/>
      <c r="H112" s="91"/>
      <c r="I112" s="6"/>
      <c r="J112" s="6"/>
      <c r="K112" s="6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7"/>
      <c r="X112" s="85"/>
      <c r="Y112" s="85"/>
      <c r="Z112" s="91"/>
      <c r="AA112" s="91"/>
      <c r="AB112" s="91"/>
      <c r="AC112" s="55"/>
      <c r="AD112" s="91"/>
      <c r="AE112" s="92"/>
      <c r="AF112" s="7" t="e">
        <f t="shared" si="151"/>
        <v>#REF!</v>
      </c>
      <c r="AG112" s="7" t="e">
        <f t="shared" si="152"/>
        <v>#REF!</v>
      </c>
      <c r="AH112" s="7" t="e">
        <f t="shared" si="153"/>
        <v>#REF!</v>
      </c>
      <c r="AI112" s="7" t="e">
        <f t="shared" si="154"/>
        <v>#REF!</v>
      </c>
      <c r="AJ112" s="7" t="e">
        <f t="shared" si="155"/>
        <v>#REF!</v>
      </c>
      <c r="AK112" s="1" t="e">
        <f t="shared" si="156"/>
        <v>#REF!</v>
      </c>
      <c r="AM112" s="10" t="e">
        <f t="shared" si="157"/>
        <v>#REF!</v>
      </c>
      <c r="AN112" s="10" t="e">
        <f t="shared" si="158"/>
        <v>#REF!</v>
      </c>
      <c r="AO112" s="10" t="e">
        <f t="shared" si="159"/>
        <v>#REF!</v>
      </c>
      <c r="AP112" s="10" t="e">
        <f t="shared" si="160"/>
        <v>#REF!</v>
      </c>
      <c r="AQ112" s="10" t="e">
        <f t="shared" si="161"/>
        <v>#REF!</v>
      </c>
      <c r="AR112" s="10" t="e">
        <f t="shared" si="162"/>
        <v>#REF!</v>
      </c>
    </row>
    <row r="113" spans="1:44" s="3" customFormat="1" ht="13.5">
      <c r="A113" s="87"/>
      <c r="B113" s="87"/>
      <c r="C113" s="89"/>
      <c r="D113" s="90"/>
      <c r="E113" s="6"/>
      <c r="F113" s="6"/>
      <c r="G113" s="6"/>
      <c r="H113" s="91"/>
      <c r="I113" s="6"/>
      <c r="J113" s="6"/>
      <c r="K113" s="6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7"/>
      <c r="X113" s="85"/>
      <c r="Y113" s="85"/>
      <c r="Z113" s="91"/>
      <c r="AA113" s="91"/>
      <c r="AB113" s="91"/>
      <c r="AC113" s="55"/>
      <c r="AD113" s="91"/>
      <c r="AE113" s="92"/>
      <c r="AF113" s="7" t="e">
        <f t="shared" si="151"/>
        <v>#REF!</v>
      </c>
      <c r="AG113" s="7" t="e">
        <f t="shared" si="152"/>
        <v>#REF!</v>
      </c>
      <c r="AH113" s="7" t="e">
        <f t="shared" si="153"/>
        <v>#REF!</v>
      </c>
      <c r="AI113" s="7" t="e">
        <f t="shared" si="154"/>
        <v>#REF!</v>
      </c>
      <c r="AJ113" s="7" t="e">
        <f t="shared" si="155"/>
        <v>#REF!</v>
      </c>
      <c r="AK113" s="1" t="e">
        <f t="shared" si="156"/>
        <v>#REF!</v>
      </c>
      <c r="AM113" s="10" t="e">
        <f t="shared" si="157"/>
        <v>#REF!</v>
      </c>
      <c r="AN113" s="10" t="e">
        <f t="shared" si="158"/>
        <v>#REF!</v>
      </c>
      <c r="AO113" s="10" t="e">
        <f t="shared" si="159"/>
        <v>#REF!</v>
      </c>
      <c r="AP113" s="10" t="e">
        <f t="shared" si="160"/>
        <v>#REF!</v>
      </c>
      <c r="AQ113" s="10" t="e">
        <f t="shared" si="161"/>
        <v>#REF!</v>
      </c>
      <c r="AR113" s="10" t="e">
        <f t="shared" si="162"/>
        <v>#REF!</v>
      </c>
    </row>
    <row r="114" spans="1:44" s="3" customFormat="1" ht="13.5">
      <c r="A114" s="87"/>
      <c r="B114" s="87"/>
      <c r="C114" s="89"/>
      <c r="D114" s="90"/>
      <c r="E114" s="6"/>
      <c r="F114" s="6"/>
      <c r="G114" s="6"/>
      <c r="H114" s="91"/>
      <c r="I114" s="6"/>
      <c r="J114" s="6"/>
      <c r="K114" s="6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7"/>
      <c r="X114" s="85"/>
      <c r="Y114" s="85"/>
      <c r="Z114" s="91"/>
      <c r="AA114" s="91"/>
      <c r="AB114" s="91"/>
      <c r="AC114" s="55"/>
      <c r="AD114" s="91"/>
      <c r="AE114" s="92"/>
      <c r="AF114" s="7" t="e">
        <f t="shared" si="151"/>
        <v>#REF!</v>
      </c>
      <c r="AG114" s="7" t="e">
        <f t="shared" si="152"/>
        <v>#REF!</v>
      </c>
      <c r="AH114" s="7" t="e">
        <f t="shared" si="153"/>
        <v>#REF!</v>
      </c>
      <c r="AI114" s="7" t="e">
        <f t="shared" si="154"/>
        <v>#REF!</v>
      </c>
      <c r="AJ114" s="7" t="e">
        <f t="shared" si="155"/>
        <v>#REF!</v>
      </c>
      <c r="AK114" s="1" t="e">
        <f t="shared" si="156"/>
        <v>#REF!</v>
      </c>
      <c r="AM114" s="10" t="e">
        <f t="shared" si="157"/>
        <v>#REF!</v>
      </c>
      <c r="AN114" s="10" t="e">
        <f t="shared" si="158"/>
        <v>#REF!</v>
      </c>
      <c r="AO114" s="10" t="e">
        <f t="shared" si="159"/>
        <v>#REF!</v>
      </c>
      <c r="AP114" s="10" t="e">
        <f t="shared" si="160"/>
        <v>#REF!</v>
      </c>
      <c r="AQ114" s="10" t="e">
        <f t="shared" si="161"/>
        <v>#REF!</v>
      </c>
      <c r="AR114" s="10" t="e">
        <f t="shared" si="162"/>
        <v>#REF!</v>
      </c>
    </row>
    <row r="115" spans="1:44" s="3" customFormat="1" ht="13.5">
      <c r="A115" s="87"/>
      <c r="B115" s="87"/>
      <c r="C115" s="89"/>
      <c r="D115" s="90"/>
      <c r="E115" s="6"/>
      <c r="F115" s="6"/>
      <c r="G115" s="6"/>
      <c r="H115" s="91"/>
      <c r="I115" s="6"/>
      <c r="J115" s="6"/>
      <c r="K115" s="6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7"/>
      <c r="X115" s="85"/>
      <c r="Y115" s="85"/>
      <c r="Z115" s="91"/>
      <c r="AA115" s="91"/>
      <c r="AB115" s="91"/>
      <c r="AC115" s="55"/>
      <c r="AD115" s="91"/>
      <c r="AE115" s="92"/>
      <c r="AF115" s="7" t="e">
        <f t="shared" si="151"/>
        <v>#REF!</v>
      </c>
      <c r="AG115" s="7" t="e">
        <f t="shared" si="152"/>
        <v>#REF!</v>
      </c>
      <c r="AH115" s="7" t="e">
        <f t="shared" si="153"/>
        <v>#REF!</v>
      </c>
      <c r="AI115" s="7" t="e">
        <f t="shared" si="154"/>
        <v>#REF!</v>
      </c>
      <c r="AJ115" s="7" t="e">
        <f t="shared" si="155"/>
        <v>#REF!</v>
      </c>
      <c r="AK115" s="1" t="e">
        <f t="shared" si="156"/>
        <v>#REF!</v>
      </c>
      <c r="AM115" s="10" t="e">
        <f t="shared" si="157"/>
        <v>#REF!</v>
      </c>
      <c r="AN115" s="10" t="e">
        <f t="shared" si="158"/>
        <v>#REF!</v>
      </c>
      <c r="AO115" s="10" t="e">
        <f t="shared" si="159"/>
        <v>#REF!</v>
      </c>
      <c r="AP115" s="10" t="e">
        <f t="shared" si="160"/>
        <v>#REF!</v>
      </c>
      <c r="AQ115" s="10" t="e">
        <f t="shared" si="161"/>
        <v>#REF!</v>
      </c>
      <c r="AR115" s="10" t="e">
        <f t="shared" si="162"/>
        <v>#REF!</v>
      </c>
    </row>
    <row r="116" spans="1:44" s="3" customFormat="1" ht="13.5">
      <c r="A116" s="88"/>
      <c r="B116" s="88"/>
      <c r="C116" s="89"/>
      <c r="D116" s="90"/>
      <c r="E116" s="6"/>
      <c r="F116" s="6"/>
      <c r="G116" s="6"/>
      <c r="H116" s="91"/>
      <c r="I116" s="6"/>
      <c r="J116" s="6"/>
      <c r="K116" s="6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8"/>
      <c r="X116" s="85"/>
      <c r="Y116" s="85"/>
      <c r="Z116" s="91"/>
      <c r="AA116" s="91"/>
      <c r="AB116" s="91"/>
      <c r="AC116" s="56"/>
      <c r="AD116" s="91"/>
      <c r="AE116" s="92"/>
      <c r="AF116" s="7" t="e">
        <f t="shared" si="151"/>
        <v>#REF!</v>
      </c>
      <c r="AG116" s="7" t="e">
        <f t="shared" si="152"/>
        <v>#REF!</v>
      </c>
      <c r="AH116" s="7" t="e">
        <f t="shared" si="153"/>
        <v>#REF!</v>
      </c>
      <c r="AI116" s="7" t="e">
        <f t="shared" si="154"/>
        <v>#REF!</v>
      </c>
      <c r="AJ116" s="7" t="e">
        <f t="shared" si="155"/>
        <v>#REF!</v>
      </c>
      <c r="AK116" s="1" t="e">
        <f t="shared" si="156"/>
        <v>#REF!</v>
      </c>
      <c r="AM116" s="10" t="e">
        <f t="shared" si="157"/>
        <v>#REF!</v>
      </c>
      <c r="AN116" s="10" t="e">
        <f t="shared" si="158"/>
        <v>#REF!</v>
      </c>
      <c r="AO116" s="10" t="e">
        <f t="shared" si="159"/>
        <v>#REF!</v>
      </c>
      <c r="AP116" s="10" t="e">
        <f t="shared" si="160"/>
        <v>#REF!</v>
      </c>
      <c r="AQ116" s="10" t="e">
        <f t="shared" si="161"/>
        <v>#REF!</v>
      </c>
      <c r="AR116" s="10" t="e">
        <f t="shared" si="162"/>
        <v>#REF!</v>
      </c>
    </row>
    <row r="117" spans="1:70" s="3" customFormat="1" ht="13.5">
      <c r="A117" s="86"/>
      <c r="B117" s="86"/>
      <c r="C117" s="89" t="s">
        <v>22</v>
      </c>
      <c r="D117" s="90"/>
      <c r="E117" s="6"/>
      <c r="F117" s="6"/>
      <c r="G117" s="6"/>
      <c r="H117" s="91" t="e">
        <f>SUM(#REF!)</f>
        <v>#REF!</v>
      </c>
      <c r="I117" s="6"/>
      <c r="J117" s="6"/>
      <c r="K117" s="6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6"/>
      <c r="X117" s="85"/>
      <c r="Y117" s="85"/>
      <c r="Z117" s="91">
        <f>SUM(I117:Y124)</f>
        <v>0</v>
      </c>
      <c r="AA117" s="91" t="e">
        <f>SUM(Z117,H117)</f>
        <v>#REF!</v>
      </c>
      <c r="AB117" s="91" t="e">
        <f>SUM(AA117-D117)</f>
        <v>#REF!</v>
      </c>
      <c r="AC117" s="54"/>
      <c r="AD117" s="91" t="e">
        <f>SUM(AA117,#REF!)-AB117</f>
        <v>#REF!</v>
      </c>
      <c r="AE117" s="92"/>
      <c r="AF117" s="7" t="e">
        <f t="shared" si="151"/>
        <v>#REF!</v>
      </c>
      <c r="AG117" s="7" t="e">
        <f t="shared" si="152"/>
        <v>#REF!</v>
      </c>
      <c r="AH117" s="7" t="e">
        <f t="shared" si="153"/>
        <v>#REF!</v>
      </c>
      <c r="AI117" s="7" t="e">
        <f t="shared" si="154"/>
        <v>#REF!</v>
      </c>
      <c r="AJ117" s="7" t="e">
        <f t="shared" si="155"/>
        <v>#REF!</v>
      </c>
      <c r="AK117" s="1" t="e">
        <f t="shared" si="156"/>
        <v>#REF!</v>
      </c>
      <c r="AM117" s="10" t="e">
        <f t="shared" si="157"/>
        <v>#REF!</v>
      </c>
      <c r="AN117" s="10" t="e">
        <f t="shared" si="158"/>
        <v>#REF!</v>
      </c>
      <c r="AO117" s="10" t="e">
        <f t="shared" si="159"/>
        <v>#REF!</v>
      </c>
      <c r="AP117" s="10" t="e">
        <f t="shared" si="160"/>
        <v>#REF!</v>
      </c>
      <c r="AQ117" s="10" t="e">
        <f t="shared" si="161"/>
        <v>#REF!</v>
      </c>
      <c r="AR117" s="10" t="e">
        <f t="shared" si="162"/>
        <v>#REF!</v>
      </c>
      <c r="BR117" s="4"/>
    </row>
    <row r="118" spans="1:44" s="3" customFormat="1" ht="13.5">
      <c r="A118" s="87"/>
      <c r="B118" s="87"/>
      <c r="C118" s="89"/>
      <c r="D118" s="90"/>
      <c r="E118" s="6"/>
      <c r="F118" s="6"/>
      <c r="G118" s="6"/>
      <c r="H118" s="91"/>
      <c r="I118" s="6"/>
      <c r="J118" s="6"/>
      <c r="K118" s="6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7"/>
      <c r="X118" s="85"/>
      <c r="Y118" s="85"/>
      <c r="Z118" s="91"/>
      <c r="AA118" s="91"/>
      <c r="AB118" s="91"/>
      <c r="AC118" s="55"/>
      <c r="AD118" s="91"/>
      <c r="AE118" s="92"/>
      <c r="AF118" s="7" t="e">
        <f t="shared" si="151"/>
        <v>#REF!</v>
      </c>
      <c r="AG118" s="7" t="e">
        <f t="shared" si="152"/>
        <v>#REF!</v>
      </c>
      <c r="AH118" s="7" t="e">
        <f t="shared" si="153"/>
        <v>#REF!</v>
      </c>
      <c r="AI118" s="7" t="e">
        <f t="shared" si="154"/>
        <v>#REF!</v>
      </c>
      <c r="AJ118" s="7" t="e">
        <f t="shared" si="155"/>
        <v>#REF!</v>
      </c>
      <c r="AK118" s="1" t="e">
        <f t="shared" si="156"/>
        <v>#REF!</v>
      </c>
      <c r="AM118" s="10" t="e">
        <f t="shared" si="157"/>
        <v>#REF!</v>
      </c>
      <c r="AN118" s="10" t="e">
        <f t="shared" si="158"/>
        <v>#REF!</v>
      </c>
      <c r="AO118" s="10" t="e">
        <f t="shared" si="159"/>
        <v>#REF!</v>
      </c>
      <c r="AP118" s="10" t="e">
        <f t="shared" si="160"/>
        <v>#REF!</v>
      </c>
      <c r="AQ118" s="10" t="e">
        <f t="shared" si="161"/>
        <v>#REF!</v>
      </c>
      <c r="AR118" s="10" t="e">
        <f t="shared" si="162"/>
        <v>#REF!</v>
      </c>
    </row>
    <row r="119" spans="1:44" s="3" customFormat="1" ht="13.5">
      <c r="A119" s="87"/>
      <c r="B119" s="87"/>
      <c r="C119" s="89"/>
      <c r="D119" s="90"/>
      <c r="E119" s="6"/>
      <c r="F119" s="6"/>
      <c r="G119" s="6"/>
      <c r="H119" s="91"/>
      <c r="I119" s="6"/>
      <c r="J119" s="6"/>
      <c r="K119" s="6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7"/>
      <c r="X119" s="85"/>
      <c r="Y119" s="85"/>
      <c r="Z119" s="91"/>
      <c r="AA119" s="91"/>
      <c r="AB119" s="91"/>
      <c r="AC119" s="55"/>
      <c r="AD119" s="91"/>
      <c r="AE119" s="92"/>
      <c r="AF119" s="7" t="e">
        <f t="shared" si="151"/>
        <v>#REF!</v>
      </c>
      <c r="AG119" s="7" t="e">
        <f t="shared" si="152"/>
        <v>#REF!</v>
      </c>
      <c r="AH119" s="7" t="e">
        <f t="shared" si="153"/>
        <v>#REF!</v>
      </c>
      <c r="AI119" s="7" t="e">
        <f t="shared" si="154"/>
        <v>#REF!</v>
      </c>
      <c r="AJ119" s="7" t="e">
        <f t="shared" si="155"/>
        <v>#REF!</v>
      </c>
      <c r="AK119" s="1" t="e">
        <f t="shared" si="156"/>
        <v>#REF!</v>
      </c>
      <c r="AM119" s="10" t="e">
        <f t="shared" si="157"/>
        <v>#REF!</v>
      </c>
      <c r="AN119" s="10" t="e">
        <f t="shared" si="158"/>
        <v>#REF!</v>
      </c>
      <c r="AO119" s="10" t="e">
        <f t="shared" si="159"/>
        <v>#REF!</v>
      </c>
      <c r="AP119" s="10" t="e">
        <f t="shared" si="160"/>
        <v>#REF!</v>
      </c>
      <c r="AQ119" s="10" t="e">
        <f t="shared" si="161"/>
        <v>#REF!</v>
      </c>
      <c r="AR119" s="10" t="e">
        <f t="shared" si="162"/>
        <v>#REF!</v>
      </c>
    </row>
    <row r="120" spans="1:44" s="3" customFormat="1" ht="13.5">
      <c r="A120" s="87"/>
      <c r="B120" s="87"/>
      <c r="C120" s="89"/>
      <c r="D120" s="90"/>
      <c r="E120" s="6"/>
      <c r="F120" s="6"/>
      <c r="G120" s="6"/>
      <c r="H120" s="91"/>
      <c r="I120" s="6"/>
      <c r="J120" s="6"/>
      <c r="K120" s="6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7"/>
      <c r="X120" s="85"/>
      <c r="Y120" s="85"/>
      <c r="Z120" s="91"/>
      <c r="AA120" s="91"/>
      <c r="AB120" s="91"/>
      <c r="AC120" s="55"/>
      <c r="AD120" s="91"/>
      <c r="AE120" s="92"/>
      <c r="AF120" s="7" t="e">
        <f t="shared" si="151"/>
        <v>#REF!</v>
      </c>
      <c r="AG120" s="7" t="e">
        <f t="shared" si="152"/>
        <v>#REF!</v>
      </c>
      <c r="AH120" s="7" t="e">
        <f t="shared" si="153"/>
        <v>#REF!</v>
      </c>
      <c r="AI120" s="7" t="e">
        <f t="shared" si="154"/>
        <v>#REF!</v>
      </c>
      <c r="AJ120" s="7" t="e">
        <f t="shared" si="155"/>
        <v>#REF!</v>
      </c>
      <c r="AK120" s="1" t="e">
        <f t="shared" si="156"/>
        <v>#REF!</v>
      </c>
      <c r="AM120" s="10" t="e">
        <f t="shared" si="157"/>
        <v>#REF!</v>
      </c>
      <c r="AN120" s="10" t="e">
        <f t="shared" si="158"/>
        <v>#REF!</v>
      </c>
      <c r="AO120" s="10" t="e">
        <f t="shared" si="159"/>
        <v>#REF!</v>
      </c>
      <c r="AP120" s="10" t="e">
        <f t="shared" si="160"/>
        <v>#REF!</v>
      </c>
      <c r="AQ120" s="10" t="e">
        <f t="shared" si="161"/>
        <v>#REF!</v>
      </c>
      <c r="AR120" s="10" t="e">
        <f t="shared" si="162"/>
        <v>#REF!</v>
      </c>
    </row>
    <row r="121" spans="1:44" s="3" customFormat="1" ht="13.5">
      <c r="A121" s="87"/>
      <c r="B121" s="87"/>
      <c r="C121" s="89"/>
      <c r="D121" s="90"/>
      <c r="E121" s="6"/>
      <c r="F121" s="6"/>
      <c r="G121" s="6"/>
      <c r="H121" s="91"/>
      <c r="I121" s="6"/>
      <c r="J121" s="6"/>
      <c r="K121" s="6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7"/>
      <c r="X121" s="85"/>
      <c r="Y121" s="85"/>
      <c r="Z121" s="91"/>
      <c r="AA121" s="91"/>
      <c r="AB121" s="91"/>
      <c r="AC121" s="55"/>
      <c r="AD121" s="91"/>
      <c r="AE121" s="92"/>
      <c r="AF121" s="7" t="e">
        <f t="shared" si="151"/>
        <v>#REF!</v>
      </c>
      <c r="AG121" s="7" t="e">
        <f t="shared" si="152"/>
        <v>#REF!</v>
      </c>
      <c r="AH121" s="7" t="e">
        <f t="shared" si="153"/>
        <v>#REF!</v>
      </c>
      <c r="AI121" s="7" t="e">
        <f t="shared" si="154"/>
        <v>#REF!</v>
      </c>
      <c r="AJ121" s="7" t="e">
        <f t="shared" si="155"/>
        <v>#REF!</v>
      </c>
      <c r="AK121" s="1" t="e">
        <f t="shared" si="156"/>
        <v>#REF!</v>
      </c>
      <c r="AM121" s="10" t="e">
        <f t="shared" si="157"/>
        <v>#REF!</v>
      </c>
      <c r="AN121" s="10" t="e">
        <f t="shared" si="158"/>
        <v>#REF!</v>
      </c>
      <c r="AO121" s="10" t="e">
        <f t="shared" si="159"/>
        <v>#REF!</v>
      </c>
      <c r="AP121" s="10" t="e">
        <f t="shared" si="160"/>
        <v>#REF!</v>
      </c>
      <c r="AQ121" s="10" t="e">
        <f t="shared" si="161"/>
        <v>#REF!</v>
      </c>
      <c r="AR121" s="10" t="e">
        <f t="shared" si="162"/>
        <v>#REF!</v>
      </c>
    </row>
    <row r="122" spans="1:44" s="3" customFormat="1" ht="13.5">
      <c r="A122" s="87"/>
      <c r="B122" s="87"/>
      <c r="C122" s="89"/>
      <c r="D122" s="90"/>
      <c r="E122" s="6"/>
      <c r="F122" s="6"/>
      <c r="G122" s="6"/>
      <c r="H122" s="91"/>
      <c r="I122" s="6"/>
      <c r="J122" s="6"/>
      <c r="K122" s="6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7"/>
      <c r="X122" s="85"/>
      <c r="Y122" s="85"/>
      <c r="Z122" s="91"/>
      <c r="AA122" s="91"/>
      <c r="AB122" s="91"/>
      <c r="AC122" s="55"/>
      <c r="AD122" s="91"/>
      <c r="AE122" s="92"/>
      <c r="AF122" s="7" t="e">
        <f t="shared" si="151"/>
        <v>#REF!</v>
      </c>
      <c r="AG122" s="7" t="e">
        <f t="shared" si="152"/>
        <v>#REF!</v>
      </c>
      <c r="AH122" s="7" t="e">
        <f t="shared" si="153"/>
        <v>#REF!</v>
      </c>
      <c r="AI122" s="7" t="e">
        <f t="shared" si="154"/>
        <v>#REF!</v>
      </c>
      <c r="AJ122" s="7" t="e">
        <f t="shared" si="155"/>
        <v>#REF!</v>
      </c>
      <c r="AK122" s="1" t="e">
        <f t="shared" si="156"/>
        <v>#REF!</v>
      </c>
      <c r="AM122" s="10" t="e">
        <f t="shared" si="157"/>
        <v>#REF!</v>
      </c>
      <c r="AN122" s="10" t="e">
        <f t="shared" si="158"/>
        <v>#REF!</v>
      </c>
      <c r="AO122" s="10" t="e">
        <f t="shared" si="159"/>
        <v>#REF!</v>
      </c>
      <c r="AP122" s="10" t="e">
        <f t="shared" si="160"/>
        <v>#REF!</v>
      </c>
      <c r="AQ122" s="10" t="e">
        <f t="shared" si="161"/>
        <v>#REF!</v>
      </c>
      <c r="AR122" s="10" t="e">
        <f t="shared" si="162"/>
        <v>#REF!</v>
      </c>
    </row>
    <row r="123" spans="1:44" s="3" customFormat="1" ht="13.5">
      <c r="A123" s="87"/>
      <c r="B123" s="87"/>
      <c r="C123" s="89"/>
      <c r="D123" s="90"/>
      <c r="E123" s="6"/>
      <c r="F123" s="6"/>
      <c r="G123" s="6"/>
      <c r="H123" s="91"/>
      <c r="I123" s="6"/>
      <c r="J123" s="6"/>
      <c r="K123" s="6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7"/>
      <c r="X123" s="85"/>
      <c r="Y123" s="85"/>
      <c r="Z123" s="91"/>
      <c r="AA123" s="91"/>
      <c r="AB123" s="91"/>
      <c r="AC123" s="55"/>
      <c r="AD123" s="91"/>
      <c r="AE123" s="92"/>
      <c r="AF123" s="7" t="e">
        <f t="shared" si="151"/>
        <v>#REF!</v>
      </c>
      <c r="AG123" s="7" t="e">
        <f t="shared" si="152"/>
        <v>#REF!</v>
      </c>
      <c r="AH123" s="7" t="e">
        <f t="shared" si="153"/>
        <v>#REF!</v>
      </c>
      <c r="AI123" s="7" t="e">
        <f t="shared" si="154"/>
        <v>#REF!</v>
      </c>
      <c r="AJ123" s="7" t="e">
        <f t="shared" si="155"/>
        <v>#REF!</v>
      </c>
      <c r="AK123" s="1" t="e">
        <f t="shared" si="156"/>
        <v>#REF!</v>
      </c>
      <c r="AM123" s="10" t="e">
        <f t="shared" si="157"/>
        <v>#REF!</v>
      </c>
      <c r="AN123" s="10" t="e">
        <f t="shared" si="158"/>
        <v>#REF!</v>
      </c>
      <c r="AO123" s="10" t="e">
        <f t="shared" si="159"/>
        <v>#REF!</v>
      </c>
      <c r="AP123" s="10" t="e">
        <f t="shared" si="160"/>
        <v>#REF!</v>
      </c>
      <c r="AQ123" s="10" t="e">
        <f t="shared" si="161"/>
        <v>#REF!</v>
      </c>
      <c r="AR123" s="10" t="e">
        <f t="shared" si="162"/>
        <v>#REF!</v>
      </c>
    </row>
    <row r="124" spans="1:44" s="3" customFormat="1" ht="13.5">
      <c r="A124" s="88"/>
      <c r="B124" s="88"/>
      <c r="C124" s="89"/>
      <c r="D124" s="90"/>
      <c r="E124" s="6"/>
      <c r="F124" s="6"/>
      <c r="G124" s="6"/>
      <c r="H124" s="91"/>
      <c r="I124" s="6"/>
      <c r="J124" s="6"/>
      <c r="K124" s="6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8"/>
      <c r="X124" s="85"/>
      <c r="Y124" s="85"/>
      <c r="Z124" s="91"/>
      <c r="AA124" s="91"/>
      <c r="AB124" s="91"/>
      <c r="AC124" s="56"/>
      <c r="AD124" s="91"/>
      <c r="AE124" s="92"/>
      <c r="AF124" s="7" t="e">
        <f t="shared" si="151"/>
        <v>#REF!</v>
      </c>
      <c r="AG124" s="7" t="e">
        <f t="shared" si="152"/>
        <v>#REF!</v>
      </c>
      <c r="AH124" s="7" t="e">
        <f t="shared" si="153"/>
        <v>#REF!</v>
      </c>
      <c r="AI124" s="7" t="e">
        <f t="shared" si="154"/>
        <v>#REF!</v>
      </c>
      <c r="AJ124" s="7" t="e">
        <f t="shared" si="155"/>
        <v>#REF!</v>
      </c>
      <c r="AK124" s="1" t="e">
        <f t="shared" si="156"/>
        <v>#REF!</v>
      </c>
      <c r="AM124" s="10" t="e">
        <f t="shared" si="157"/>
        <v>#REF!</v>
      </c>
      <c r="AN124" s="10" t="e">
        <f t="shared" si="158"/>
        <v>#REF!</v>
      </c>
      <c r="AO124" s="10" t="e">
        <f t="shared" si="159"/>
        <v>#REF!</v>
      </c>
      <c r="AP124" s="10" t="e">
        <f t="shared" si="160"/>
        <v>#REF!</v>
      </c>
      <c r="AQ124" s="10" t="e">
        <f t="shared" si="161"/>
        <v>#REF!</v>
      </c>
      <c r="AR124" s="10" t="e">
        <f t="shared" si="162"/>
        <v>#REF!</v>
      </c>
    </row>
    <row r="125" spans="1:70" s="3" customFormat="1" ht="13.5">
      <c r="A125" s="86"/>
      <c r="B125" s="86"/>
      <c r="C125" s="89" t="s">
        <v>22</v>
      </c>
      <c r="D125" s="90"/>
      <c r="E125" s="6"/>
      <c r="F125" s="6"/>
      <c r="G125" s="6"/>
      <c r="H125" s="91" t="e">
        <f>SUM(#REF!)</f>
        <v>#REF!</v>
      </c>
      <c r="I125" s="6"/>
      <c r="J125" s="6"/>
      <c r="K125" s="6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6"/>
      <c r="X125" s="85"/>
      <c r="Y125" s="85"/>
      <c r="Z125" s="91">
        <f>SUM(I125:Y132)</f>
        <v>0</v>
      </c>
      <c r="AA125" s="91" t="e">
        <f>SUM(Z125,H125)</f>
        <v>#REF!</v>
      </c>
      <c r="AB125" s="91" t="e">
        <f>SUM(AA125-D125)</f>
        <v>#REF!</v>
      </c>
      <c r="AC125" s="54"/>
      <c r="AD125" s="91" t="e">
        <f>SUM(AA125,#REF!)-AB125</f>
        <v>#REF!</v>
      </c>
      <c r="AE125" s="92"/>
      <c r="AF125" s="7" t="e">
        <f t="shared" si="151"/>
        <v>#REF!</v>
      </c>
      <c r="AG125" s="7" t="e">
        <f t="shared" si="152"/>
        <v>#REF!</v>
      </c>
      <c r="AH125" s="7" t="e">
        <f t="shared" si="153"/>
        <v>#REF!</v>
      </c>
      <c r="AI125" s="7" t="e">
        <f t="shared" si="154"/>
        <v>#REF!</v>
      </c>
      <c r="AJ125" s="7" t="e">
        <f t="shared" si="155"/>
        <v>#REF!</v>
      </c>
      <c r="AK125" s="1" t="e">
        <f t="shared" si="156"/>
        <v>#REF!</v>
      </c>
      <c r="AM125" s="10" t="e">
        <f t="shared" si="157"/>
        <v>#REF!</v>
      </c>
      <c r="AN125" s="10" t="e">
        <f t="shared" si="158"/>
        <v>#REF!</v>
      </c>
      <c r="AO125" s="10" t="e">
        <f t="shared" si="159"/>
        <v>#REF!</v>
      </c>
      <c r="AP125" s="10" t="e">
        <f t="shared" si="160"/>
        <v>#REF!</v>
      </c>
      <c r="AQ125" s="10" t="e">
        <f t="shared" si="161"/>
        <v>#REF!</v>
      </c>
      <c r="AR125" s="10" t="e">
        <f t="shared" si="162"/>
        <v>#REF!</v>
      </c>
      <c r="BR125" s="4"/>
    </row>
    <row r="126" spans="1:44" s="3" customFormat="1" ht="13.5">
      <c r="A126" s="87"/>
      <c r="B126" s="87"/>
      <c r="C126" s="89"/>
      <c r="D126" s="90"/>
      <c r="E126" s="6"/>
      <c r="F126" s="6"/>
      <c r="G126" s="6"/>
      <c r="H126" s="91"/>
      <c r="I126" s="6"/>
      <c r="J126" s="6"/>
      <c r="K126" s="6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7"/>
      <c r="X126" s="85"/>
      <c r="Y126" s="85"/>
      <c r="Z126" s="91"/>
      <c r="AA126" s="91"/>
      <c r="AB126" s="91"/>
      <c r="AC126" s="55"/>
      <c r="AD126" s="91"/>
      <c r="AE126" s="92"/>
      <c r="AF126" s="7" t="e">
        <f t="shared" si="151"/>
        <v>#REF!</v>
      </c>
      <c r="AG126" s="7" t="e">
        <f t="shared" si="152"/>
        <v>#REF!</v>
      </c>
      <c r="AH126" s="7" t="e">
        <f t="shared" si="153"/>
        <v>#REF!</v>
      </c>
      <c r="AI126" s="7" t="e">
        <f t="shared" si="154"/>
        <v>#REF!</v>
      </c>
      <c r="AJ126" s="7" t="e">
        <f t="shared" si="155"/>
        <v>#REF!</v>
      </c>
      <c r="AK126" s="1" t="e">
        <f t="shared" si="156"/>
        <v>#REF!</v>
      </c>
      <c r="AM126" s="10" t="e">
        <f t="shared" si="157"/>
        <v>#REF!</v>
      </c>
      <c r="AN126" s="10" t="e">
        <f t="shared" si="158"/>
        <v>#REF!</v>
      </c>
      <c r="AO126" s="10" t="e">
        <f t="shared" si="159"/>
        <v>#REF!</v>
      </c>
      <c r="AP126" s="10" t="e">
        <f t="shared" si="160"/>
        <v>#REF!</v>
      </c>
      <c r="AQ126" s="10" t="e">
        <f t="shared" si="161"/>
        <v>#REF!</v>
      </c>
      <c r="AR126" s="10" t="e">
        <f t="shared" si="162"/>
        <v>#REF!</v>
      </c>
    </row>
    <row r="127" spans="1:44" s="3" customFormat="1" ht="13.5">
      <c r="A127" s="87"/>
      <c r="B127" s="87"/>
      <c r="C127" s="89"/>
      <c r="D127" s="90"/>
      <c r="E127" s="6"/>
      <c r="F127" s="6"/>
      <c r="G127" s="6"/>
      <c r="H127" s="91"/>
      <c r="I127" s="6"/>
      <c r="J127" s="6"/>
      <c r="K127" s="6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7"/>
      <c r="X127" s="85"/>
      <c r="Y127" s="85"/>
      <c r="Z127" s="91"/>
      <c r="AA127" s="91"/>
      <c r="AB127" s="91"/>
      <c r="AC127" s="55"/>
      <c r="AD127" s="91"/>
      <c r="AE127" s="92"/>
      <c r="AF127" s="7" t="e">
        <f t="shared" si="151"/>
        <v>#REF!</v>
      </c>
      <c r="AG127" s="7" t="e">
        <f t="shared" si="152"/>
        <v>#REF!</v>
      </c>
      <c r="AH127" s="7" t="e">
        <f t="shared" si="153"/>
        <v>#REF!</v>
      </c>
      <c r="AI127" s="7" t="e">
        <f t="shared" si="154"/>
        <v>#REF!</v>
      </c>
      <c r="AJ127" s="7" t="e">
        <f t="shared" si="155"/>
        <v>#REF!</v>
      </c>
      <c r="AK127" s="1" t="e">
        <f t="shared" si="156"/>
        <v>#REF!</v>
      </c>
      <c r="AM127" s="10" t="e">
        <f t="shared" si="157"/>
        <v>#REF!</v>
      </c>
      <c r="AN127" s="10" t="e">
        <f t="shared" si="158"/>
        <v>#REF!</v>
      </c>
      <c r="AO127" s="10" t="e">
        <f t="shared" si="159"/>
        <v>#REF!</v>
      </c>
      <c r="AP127" s="10" t="e">
        <f t="shared" si="160"/>
        <v>#REF!</v>
      </c>
      <c r="AQ127" s="10" t="e">
        <f t="shared" si="161"/>
        <v>#REF!</v>
      </c>
      <c r="AR127" s="10" t="e">
        <f t="shared" si="162"/>
        <v>#REF!</v>
      </c>
    </row>
    <row r="128" spans="1:44" s="3" customFormat="1" ht="13.5">
      <c r="A128" s="87"/>
      <c r="B128" s="87"/>
      <c r="C128" s="89"/>
      <c r="D128" s="90"/>
      <c r="E128" s="6"/>
      <c r="F128" s="6"/>
      <c r="G128" s="6"/>
      <c r="H128" s="91"/>
      <c r="I128" s="6"/>
      <c r="J128" s="6"/>
      <c r="K128" s="6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7"/>
      <c r="X128" s="85"/>
      <c r="Y128" s="85"/>
      <c r="Z128" s="91"/>
      <c r="AA128" s="91"/>
      <c r="AB128" s="91"/>
      <c r="AC128" s="55"/>
      <c r="AD128" s="91"/>
      <c r="AE128" s="92"/>
      <c r="AF128" s="7" t="e">
        <f t="shared" si="151"/>
        <v>#REF!</v>
      </c>
      <c r="AG128" s="7" t="e">
        <f t="shared" si="152"/>
        <v>#REF!</v>
      </c>
      <c r="AH128" s="7" t="e">
        <f t="shared" si="153"/>
        <v>#REF!</v>
      </c>
      <c r="AI128" s="7" t="e">
        <f t="shared" si="154"/>
        <v>#REF!</v>
      </c>
      <c r="AJ128" s="7" t="e">
        <f t="shared" si="155"/>
        <v>#REF!</v>
      </c>
      <c r="AK128" s="1" t="e">
        <f t="shared" si="156"/>
        <v>#REF!</v>
      </c>
      <c r="AM128" s="10" t="e">
        <f t="shared" si="157"/>
        <v>#REF!</v>
      </c>
      <c r="AN128" s="10" t="e">
        <f t="shared" si="158"/>
        <v>#REF!</v>
      </c>
      <c r="AO128" s="10" t="e">
        <f t="shared" si="159"/>
        <v>#REF!</v>
      </c>
      <c r="AP128" s="10" t="e">
        <f t="shared" si="160"/>
        <v>#REF!</v>
      </c>
      <c r="AQ128" s="10" t="e">
        <f t="shared" si="161"/>
        <v>#REF!</v>
      </c>
      <c r="AR128" s="10" t="e">
        <f t="shared" si="162"/>
        <v>#REF!</v>
      </c>
    </row>
    <row r="129" spans="1:44" s="3" customFormat="1" ht="13.5">
      <c r="A129" s="87"/>
      <c r="B129" s="87"/>
      <c r="C129" s="89"/>
      <c r="D129" s="90"/>
      <c r="E129" s="6"/>
      <c r="F129" s="6"/>
      <c r="G129" s="6"/>
      <c r="H129" s="91"/>
      <c r="I129" s="6"/>
      <c r="J129" s="6"/>
      <c r="K129" s="6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7"/>
      <c r="X129" s="85"/>
      <c r="Y129" s="85"/>
      <c r="Z129" s="91"/>
      <c r="AA129" s="91"/>
      <c r="AB129" s="91"/>
      <c r="AC129" s="55"/>
      <c r="AD129" s="91"/>
      <c r="AE129" s="92"/>
      <c r="AF129" s="7" t="e">
        <f t="shared" si="151"/>
        <v>#REF!</v>
      </c>
      <c r="AG129" s="7" t="e">
        <f t="shared" si="152"/>
        <v>#REF!</v>
      </c>
      <c r="AH129" s="7" t="e">
        <f t="shared" si="153"/>
        <v>#REF!</v>
      </c>
      <c r="AI129" s="7" t="e">
        <f t="shared" si="154"/>
        <v>#REF!</v>
      </c>
      <c r="AJ129" s="7" t="e">
        <f t="shared" si="155"/>
        <v>#REF!</v>
      </c>
      <c r="AK129" s="1" t="e">
        <f t="shared" si="156"/>
        <v>#REF!</v>
      </c>
      <c r="AM129" s="10" t="e">
        <f t="shared" si="157"/>
        <v>#REF!</v>
      </c>
      <c r="AN129" s="10" t="e">
        <f t="shared" si="158"/>
        <v>#REF!</v>
      </c>
      <c r="AO129" s="10" t="e">
        <f t="shared" si="159"/>
        <v>#REF!</v>
      </c>
      <c r="AP129" s="10" t="e">
        <f t="shared" si="160"/>
        <v>#REF!</v>
      </c>
      <c r="AQ129" s="10" t="e">
        <f t="shared" si="161"/>
        <v>#REF!</v>
      </c>
      <c r="AR129" s="10" t="e">
        <f t="shared" si="162"/>
        <v>#REF!</v>
      </c>
    </row>
    <row r="130" spans="1:44" s="3" customFormat="1" ht="13.5">
      <c r="A130" s="87"/>
      <c r="B130" s="87"/>
      <c r="C130" s="89"/>
      <c r="D130" s="90"/>
      <c r="E130" s="6"/>
      <c r="F130" s="6"/>
      <c r="G130" s="6"/>
      <c r="H130" s="91"/>
      <c r="I130" s="6"/>
      <c r="J130" s="6"/>
      <c r="K130" s="6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7"/>
      <c r="X130" s="85"/>
      <c r="Y130" s="85"/>
      <c r="Z130" s="91"/>
      <c r="AA130" s="91"/>
      <c r="AB130" s="91"/>
      <c r="AC130" s="55"/>
      <c r="AD130" s="91"/>
      <c r="AE130" s="92"/>
      <c r="AF130" s="7" t="e">
        <f t="shared" si="151"/>
        <v>#REF!</v>
      </c>
      <c r="AG130" s="7" t="e">
        <f t="shared" si="152"/>
        <v>#REF!</v>
      </c>
      <c r="AH130" s="7" t="e">
        <f t="shared" si="153"/>
        <v>#REF!</v>
      </c>
      <c r="AI130" s="7" t="e">
        <f t="shared" si="154"/>
        <v>#REF!</v>
      </c>
      <c r="AJ130" s="7" t="e">
        <f t="shared" si="155"/>
        <v>#REF!</v>
      </c>
      <c r="AK130" s="1" t="e">
        <f t="shared" si="156"/>
        <v>#REF!</v>
      </c>
      <c r="AM130" s="10" t="e">
        <f t="shared" si="157"/>
        <v>#REF!</v>
      </c>
      <c r="AN130" s="10" t="e">
        <f t="shared" si="158"/>
        <v>#REF!</v>
      </c>
      <c r="AO130" s="10" t="e">
        <f t="shared" si="159"/>
        <v>#REF!</v>
      </c>
      <c r="AP130" s="10" t="e">
        <f t="shared" si="160"/>
        <v>#REF!</v>
      </c>
      <c r="AQ130" s="10" t="e">
        <f t="shared" si="161"/>
        <v>#REF!</v>
      </c>
      <c r="AR130" s="10" t="e">
        <f t="shared" si="162"/>
        <v>#REF!</v>
      </c>
    </row>
    <row r="131" spans="1:44" s="3" customFormat="1" ht="13.5">
      <c r="A131" s="87"/>
      <c r="B131" s="87"/>
      <c r="C131" s="89"/>
      <c r="D131" s="90"/>
      <c r="E131" s="6"/>
      <c r="F131" s="6"/>
      <c r="G131" s="6"/>
      <c r="H131" s="91"/>
      <c r="I131" s="6"/>
      <c r="J131" s="6"/>
      <c r="K131" s="6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7"/>
      <c r="X131" s="85"/>
      <c r="Y131" s="85"/>
      <c r="Z131" s="91"/>
      <c r="AA131" s="91"/>
      <c r="AB131" s="91"/>
      <c r="AC131" s="55"/>
      <c r="AD131" s="91"/>
      <c r="AE131" s="92"/>
      <c r="AF131" s="7" t="e">
        <f t="shared" si="151"/>
        <v>#REF!</v>
      </c>
      <c r="AG131" s="7" t="e">
        <f t="shared" si="152"/>
        <v>#REF!</v>
      </c>
      <c r="AH131" s="7" t="e">
        <f t="shared" si="153"/>
        <v>#REF!</v>
      </c>
      <c r="AI131" s="7" t="e">
        <f t="shared" si="154"/>
        <v>#REF!</v>
      </c>
      <c r="AJ131" s="7" t="e">
        <f t="shared" si="155"/>
        <v>#REF!</v>
      </c>
      <c r="AK131" s="1" t="e">
        <f t="shared" si="156"/>
        <v>#REF!</v>
      </c>
      <c r="AM131" s="10" t="e">
        <f t="shared" si="157"/>
        <v>#REF!</v>
      </c>
      <c r="AN131" s="10" t="e">
        <f t="shared" si="158"/>
        <v>#REF!</v>
      </c>
      <c r="AO131" s="10" t="e">
        <f t="shared" si="159"/>
        <v>#REF!</v>
      </c>
      <c r="AP131" s="10" t="e">
        <f t="shared" si="160"/>
        <v>#REF!</v>
      </c>
      <c r="AQ131" s="10" t="e">
        <f t="shared" si="161"/>
        <v>#REF!</v>
      </c>
      <c r="AR131" s="10" t="e">
        <f t="shared" si="162"/>
        <v>#REF!</v>
      </c>
    </row>
    <row r="132" spans="1:44" s="3" customFormat="1" ht="13.5">
      <c r="A132" s="88"/>
      <c r="B132" s="88"/>
      <c r="C132" s="89"/>
      <c r="D132" s="90"/>
      <c r="E132" s="6"/>
      <c r="F132" s="6"/>
      <c r="G132" s="6"/>
      <c r="H132" s="91"/>
      <c r="I132" s="6"/>
      <c r="J132" s="6"/>
      <c r="K132" s="6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8"/>
      <c r="X132" s="85"/>
      <c r="Y132" s="85"/>
      <c r="Z132" s="91"/>
      <c r="AA132" s="91"/>
      <c r="AB132" s="91"/>
      <c r="AC132" s="56"/>
      <c r="AD132" s="91"/>
      <c r="AE132" s="92"/>
      <c r="AF132" s="7" t="e">
        <f t="shared" si="151"/>
        <v>#REF!</v>
      </c>
      <c r="AG132" s="7" t="e">
        <f t="shared" si="152"/>
        <v>#REF!</v>
      </c>
      <c r="AH132" s="7" t="e">
        <f t="shared" si="153"/>
        <v>#REF!</v>
      </c>
      <c r="AI132" s="7" t="e">
        <f t="shared" si="154"/>
        <v>#REF!</v>
      </c>
      <c r="AJ132" s="7" t="e">
        <f t="shared" si="155"/>
        <v>#REF!</v>
      </c>
      <c r="AK132" s="1" t="e">
        <f t="shared" si="156"/>
        <v>#REF!</v>
      </c>
      <c r="AM132" s="10" t="e">
        <f t="shared" si="157"/>
        <v>#REF!</v>
      </c>
      <c r="AN132" s="10" t="e">
        <f t="shared" si="158"/>
        <v>#REF!</v>
      </c>
      <c r="AO132" s="10" t="e">
        <f t="shared" si="159"/>
        <v>#REF!</v>
      </c>
      <c r="AP132" s="10" t="e">
        <f t="shared" si="160"/>
        <v>#REF!</v>
      </c>
      <c r="AQ132" s="10" t="e">
        <f t="shared" si="161"/>
        <v>#REF!</v>
      </c>
      <c r="AR132" s="10" t="e">
        <f t="shared" si="162"/>
        <v>#REF!</v>
      </c>
    </row>
    <row r="133" spans="1:70" s="3" customFormat="1" ht="13.5">
      <c r="A133" s="86"/>
      <c r="B133" s="86"/>
      <c r="C133" s="89" t="s">
        <v>22</v>
      </c>
      <c r="D133" s="90"/>
      <c r="E133" s="6"/>
      <c r="F133" s="6"/>
      <c r="G133" s="6"/>
      <c r="H133" s="91" t="e">
        <f>SUM(#REF!)</f>
        <v>#REF!</v>
      </c>
      <c r="I133" s="6"/>
      <c r="J133" s="6"/>
      <c r="K133" s="6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6"/>
      <c r="X133" s="85"/>
      <c r="Y133" s="85"/>
      <c r="Z133" s="91">
        <f>SUM(I133:Y140)</f>
        <v>0</v>
      </c>
      <c r="AA133" s="91" t="e">
        <f>SUM(Z133,H133)</f>
        <v>#REF!</v>
      </c>
      <c r="AB133" s="91" t="e">
        <f>SUM(AA133-D133)</f>
        <v>#REF!</v>
      </c>
      <c r="AC133" s="54"/>
      <c r="AD133" s="91" t="e">
        <f>SUM(AA133,#REF!)-AB133</f>
        <v>#REF!</v>
      </c>
      <c r="AE133" s="92"/>
      <c r="AF133" s="7" t="e">
        <f t="shared" si="151"/>
        <v>#REF!</v>
      </c>
      <c r="AG133" s="7" t="e">
        <f t="shared" si="152"/>
        <v>#REF!</v>
      </c>
      <c r="AH133" s="7" t="e">
        <f t="shared" si="153"/>
        <v>#REF!</v>
      </c>
      <c r="AI133" s="7" t="e">
        <f t="shared" si="154"/>
        <v>#REF!</v>
      </c>
      <c r="AJ133" s="7" t="e">
        <f t="shared" si="155"/>
        <v>#REF!</v>
      </c>
      <c r="AK133" s="1" t="e">
        <f t="shared" si="156"/>
        <v>#REF!</v>
      </c>
      <c r="AM133" s="10" t="e">
        <f t="shared" si="157"/>
        <v>#REF!</v>
      </c>
      <c r="AN133" s="10" t="e">
        <f t="shared" si="158"/>
        <v>#REF!</v>
      </c>
      <c r="AO133" s="10" t="e">
        <f t="shared" si="159"/>
        <v>#REF!</v>
      </c>
      <c r="AP133" s="10" t="e">
        <f t="shared" si="160"/>
        <v>#REF!</v>
      </c>
      <c r="AQ133" s="10" t="e">
        <f t="shared" si="161"/>
        <v>#REF!</v>
      </c>
      <c r="AR133" s="10" t="e">
        <f t="shared" si="162"/>
        <v>#REF!</v>
      </c>
      <c r="BR133" s="4"/>
    </row>
    <row r="134" spans="1:44" s="3" customFormat="1" ht="13.5">
      <c r="A134" s="87"/>
      <c r="B134" s="87"/>
      <c r="C134" s="89"/>
      <c r="D134" s="90"/>
      <c r="E134" s="6"/>
      <c r="F134" s="6"/>
      <c r="G134" s="6"/>
      <c r="H134" s="91"/>
      <c r="I134" s="6"/>
      <c r="J134" s="6"/>
      <c r="K134" s="6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7"/>
      <c r="X134" s="85"/>
      <c r="Y134" s="85"/>
      <c r="Z134" s="91"/>
      <c r="AA134" s="91"/>
      <c r="AB134" s="91"/>
      <c r="AC134" s="55"/>
      <c r="AD134" s="91"/>
      <c r="AE134" s="92"/>
      <c r="AF134" s="7" t="e">
        <f t="shared" si="151"/>
        <v>#REF!</v>
      </c>
      <c r="AG134" s="7" t="e">
        <f t="shared" si="152"/>
        <v>#REF!</v>
      </c>
      <c r="AH134" s="7" t="e">
        <f t="shared" si="153"/>
        <v>#REF!</v>
      </c>
      <c r="AI134" s="7" t="e">
        <f t="shared" si="154"/>
        <v>#REF!</v>
      </c>
      <c r="AJ134" s="7" t="e">
        <f t="shared" si="155"/>
        <v>#REF!</v>
      </c>
      <c r="AK134" s="1" t="e">
        <f t="shared" si="156"/>
        <v>#REF!</v>
      </c>
      <c r="AM134" s="10" t="e">
        <f t="shared" si="157"/>
        <v>#REF!</v>
      </c>
      <c r="AN134" s="10" t="e">
        <f t="shared" si="158"/>
        <v>#REF!</v>
      </c>
      <c r="AO134" s="10" t="e">
        <f t="shared" si="159"/>
        <v>#REF!</v>
      </c>
      <c r="AP134" s="10" t="e">
        <f t="shared" si="160"/>
        <v>#REF!</v>
      </c>
      <c r="AQ134" s="10" t="e">
        <f t="shared" si="161"/>
        <v>#REF!</v>
      </c>
      <c r="AR134" s="10" t="e">
        <f t="shared" si="162"/>
        <v>#REF!</v>
      </c>
    </row>
    <row r="135" spans="1:44" s="3" customFormat="1" ht="13.5">
      <c r="A135" s="87"/>
      <c r="B135" s="87"/>
      <c r="C135" s="89"/>
      <c r="D135" s="90"/>
      <c r="E135" s="6"/>
      <c r="F135" s="6"/>
      <c r="G135" s="6"/>
      <c r="H135" s="91"/>
      <c r="I135" s="6"/>
      <c r="J135" s="6"/>
      <c r="K135" s="6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7"/>
      <c r="X135" s="85"/>
      <c r="Y135" s="85"/>
      <c r="Z135" s="91"/>
      <c r="AA135" s="91"/>
      <c r="AB135" s="91"/>
      <c r="AC135" s="55"/>
      <c r="AD135" s="91"/>
      <c r="AE135" s="92"/>
      <c r="AF135" s="7" t="e">
        <f t="shared" si="151"/>
        <v>#REF!</v>
      </c>
      <c r="AG135" s="7" t="e">
        <f t="shared" si="152"/>
        <v>#REF!</v>
      </c>
      <c r="AH135" s="7" t="e">
        <f t="shared" si="153"/>
        <v>#REF!</v>
      </c>
      <c r="AI135" s="7" t="e">
        <f t="shared" si="154"/>
        <v>#REF!</v>
      </c>
      <c r="AJ135" s="7" t="e">
        <f t="shared" si="155"/>
        <v>#REF!</v>
      </c>
      <c r="AK135" s="1" t="e">
        <f t="shared" si="156"/>
        <v>#REF!</v>
      </c>
      <c r="AM135" s="10" t="e">
        <f t="shared" si="157"/>
        <v>#REF!</v>
      </c>
      <c r="AN135" s="10" t="e">
        <f t="shared" si="158"/>
        <v>#REF!</v>
      </c>
      <c r="AO135" s="10" t="e">
        <f t="shared" si="159"/>
        <v>#REF!</v>
      </c>
      <c r="AP135" s="10" t="e">
        <f t="shared" si="160"/>
        <v>#REF!</v>
      </c>
      <c r="AQ135" s="10" t="e">
        <f t="shared" si="161"/>
        <v>#REF!</v>
      </c>
      <c r="AR135" s="10" t="e">
        <f t="shared" si="162"/>
        <v>#REF!</v>
      </c>
    </row>
    <row r="136" spans="1:44" s="3" customFormat="1" ht="13.5">
      <c r="A136" s="87"/>
      <c r="B136" s="87"/>
      <c r="C136" s="89"/>
      <c r="D136" s="90"/>
      <c r="E136" s="6"/>
      <c r="F136" s="6"/>
      <c r="G136" s="6"/>
      <c r="H136" s="91"/>
      <c r="I136" s="6"/>
      <c r="J136" s="6"/>
      <c r="K136" s="6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7"/>
      <c r="X136" s="85"/>
      <c r="Y136" s="85"/>
      <c r="Z136" s="91"/>
      <c r="AA136" s="91"/>
      <c r="AB136" s="91"/>
      <c r="AC136" s="55"/>
      <c r="AD136" s="91"/>
      <c r="AE136" s="92"/>
      <c r="AF136" s="7" t="e">
        <f t="shared" si="151"/>
        <v>#REF!</v>
      </c>
      <c r="AG136" s="7" t="e">
        <f t="shared" si="152"/>
        <v>#REF!</v>
      </c>
      <c r="AH136" s="7" t="e">
        <f t="shared" si="153"/>
        <v>#REF!</v>
      </c>
      <c r="AI136" s="7" t="e">
        <f t="shared" si="154"/>
        <v>#REF!</v>
      </c>
      <c r="AJ136" s="7" t="e">
        <f t="shared" si="155"/>
        <v>#REF!</v>
      </c>
      <c r="AK136" s="1" t="e">
        <f t="shared" si="156"/>
        <v>#REF!</v>
      </c>
      <c r="AM136" s="10" t="e">
        <f t="shared" si="157"/>
        <v>#REF!</v>
      </c>
      <c r="AN136" s="10" t="e">
        <f t="shared" si="158"/>
        <v>#REF!</v>
      </c>
      <c r="AO136" s="10" t="e">
        <f t="shared" si="159"/>
        <v>#REF!</v>
      </c>
      <c r="AP136" s="10" t="e">
        <f t="shared" si="160"/>
        <v>#REF!</v>
      </c>
      <c r="AQ136" s="10" t="e">
        <f t="shared" si="161"/>
        <v>#REF!</v>
      </c>
      <c r="AR136" s="10" t="e">
        <f t="shared" si="162"/>
        <v>#REF!</v>
      </c>
    </row>
    <row r="137" spans="1:44" s="3" customFormat="1" ht="13.5">
      <c r="A137" s="87"/>
      <c r="B137" s="87"/>
      <c r="C137" s="89"/>
      <c r="D137" s="90"/>
      <c r="E137" s="6"/>
      <c r="F137" s="6"/>
      <c r="G137" s="6"/>
      <c r="H137" s="91"/>
      <c r="I137" s="6"/>
      <c r="J137" s="6"/>
      <c r="K137" s="6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7"/>
      <c r="X137" s="85"/>
      <c r="Y137" s="85"/>
      <c r="Z137" s="91"/>
      <c r="AA137" s="91"/>
      <c r="AB137" s="91"/>
      <c r="AC137" s="55"/>
      <c r="AD137" s="91"/>
      <c r="AE137" s="92"/>
      <c r="AF137" s="7" t="e">
        <f t="shared" si="151"/>
        <v>#REF!</v>
      </c>
      <c r="AG137" s="7" t="e">
        <f t="shared" si="152"/>
        <v>#REF!</v>
      </c>
      <c r="AH137" s="7" t="e">
        <f t="shared" si="153"/>
        <v>#REF!</v>
      </c>
      <c r="AI137" s="7" t="e">
        <f t="shared" si="154"/>
        <v>#REF!</v>
      </c>
      <c r="AJ137" s="7" t="e">
        <f t="shared" si="155"/>
        <v>#REF!</v>
      </c>
      <c r="AK137" s="1" t="e">
        <f t="shared" si="156"/>
        <v>#REF!</v>
      </c>
      <c r="AM137" s="10" t="e">
        <f t="shared" si="157"/>
        <v>#REF!</v>
      </c>
      <c r="AN137" s="10" t="e">
        <f t="shared" si="158"/>
        <v>#REF!</v>
      </c>
      <c r="AO137" s="10" t="e">
        <f t="shared" si="159"/>
        <v>#REF!</v>
      </c>
      <c r="AP137" s="10" t="e">
        <f t="shared" si="160"/>
        <v>#REF!</v>
      </c>
      <c r="AQ137" s="10" t="e">
        <f t="shared" si="161"/>
        <v>#REF!</v>
      </c>
      <c r="AR137" s="10" t="e">
        <f t="shared" si="162"/>
        <v>#REF!</v>
      </c>
    </row>
    <row r="138" spans="1:44" s="3" customFormat="1" ht="13.5">
      <c r="A138" s="87"/>
      <c r="B138" s="87"/>
      <c r="C138" s="89"/>
      <c r="D138" s="90"/>
      <c r="E138" s="6"/>
      <c r="F138" s="6"/>
      <c r="G138" s="6"/>
      <c r="H138" s="91"/>
      <c r="I138" s="6"/>
      <c r="J138" s="6"/>
      <c r="K138" s="6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7"/>
      <c r="X138" s="85"/>
      <c r="Y138" s="85"/>
      <c r="Z138" s="91"/>
      <c r="AA138" s="91"/>
      <c r="AB138" s="91"/>
      <c r="AC138" s="55"/>
      <c r="AD138" s="91"/>
      <c r="AE138" s="92"/>
      <c r="AF138" s="7" t="e">
        <f t="shared" si="151"/>
        <v>#REF!</v>
      </c>
      <c r="AG138" s="7" t="e">
        <f t="shared" si="152"/>
        <v>#REF!</v>
      </c>
      <c r="AH138" s="7" t="e">
        <f t="shared" si="153"/>
        <v>#REF!</v>
      </c>
      <c r="AI138" s="7" t="e">
        <f t="shared" si="154"/>
        <v>#REF!</v>
      </c>
      <c r="AJ138" s="7" t="e">
        <f t="shared" si="155"/>
        <v>#REF!</v>
      </c>
      <c r="AK138" s="1" t="e">
        <f t="shared" si="156"/>
        <v>#REF!</v>
      </c>
      <c r="AM138" s="10" t="e">
        <f t="shared" si="157"/>
        <v>#REF!</v>
      </c>
      <c r="AN138" s="10" t="e">
        <f t="shared" si="158"/>
        <v>#REF!</v>
      </c>
      <c r="AO138" s="10" t="e">
        <f t="shared" si="159"/>
        <v>#REF!</v>
      </c>
      <c r="AP138" s="10" t="e">
        <f t="shared" si="160"/>
        <v>#REF!</v>
      </c>
      <c r="AQ138" s="10" t="e">
        <f t="shared" si="161"/>
        <v>#REF!</v>
      </c>
      <c r="AR138" s="10" t="e">
        <f t="shared" si="162"/>
        <v>#REF!</v>
      </c>
    </row>
    <row r="139" spans="1:44" s="3" customFormat="1" ht="13.5">
      <c r="A139" s="87"/>
      <c r="B139" s="87"/>
      <c r="C139" s="89"/>
      <c r="D139" s="90"/>
      <c r="E139" s="6"/>
      <c r="F139" s="6"/>
      <c r="G139" s="6"/>
      <c r="H139" s="91"/>
      <c r="I139" s="6"/>
      <c r="J139" s="6"/>
      <c r="K139" s="6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7"/>
      <c r="X139" s="85"/>
      <c r="Y139" s="85"/>
      <c r="Z139" s="91"/>
      <c r="AA139" s="91"/>
      <c r="AB139" s="91"/>
      <c r="AC139" s="55"/>
      <c r="AD139" s="91"/>
      <c r="AE139" s="92"/>
      <c r="AF139" s="7" t="e">
        <f t="shared" si="151"/>
        <v>#REF!</v>
      </c>
      <c r="AG139" s="7" t="e">
        <f t="shared" si="152"/>
        <v>#REF!</v>
      </c>
      <c r="AH139" s="7" t="e">
        <f t="shared" si="153"/>
        <v>#REF!</v>
      </c>
      <c r="AI139" s="7" t="e">
        <f t="shared" si="154"/>
        <v>#REF!</v>
      </c>
      <c r="AJ139" s="7" t="e">
        <f t="shared" si="155"/>
        <v>#REF!</v>
      </c>
      <c r="AK139" s="1" t="e">
        <f t="shared" si="156"/>
        <v>#REF!</v>
      </c>
      <c r="AM139" s="10" t="e">
        <f t="shared" si="157"/>
        <v>#REF!</v>
      </c>
      <c r="AN139" s="10" t="e">
        <f t="shared" si="158"/>
        <v>#REF!</v>
      </c>
      <c r="AO139" s="10" t="e">
        <f t="shared" si="159"/>
        <v>#REF!</v>
      </c>
      <c r="AP139" s="10" t="e">
        <f t="shared" si="160"/>
        <v>#REF!</v>
      </c>
      <c r="AQ139" s="10" t="e">
        <f t="shared" si="161"/>
        <v>#REF!</v>
      </c>
      <c r="AR139" s="10" t="e">
        <f t="shared" si="162"/>
        <v>#REF!</v>
      </c>
    </row>
    <row r="140" spans="1:44" s="3" customFormat="1" ht="13.5">
      <c r="A140" s="88"/>
      <c r="B140" s="88"/>
      <c r="C140" s="89"/>
      <c r="D140" s="90"/>
      <c r="E140" s="6"/>
      <c r="F140" s="6"/>
      <c r="G140" s="6"/>
      <c r="H140" s="91"/>
      <c r="I140" s="6"/>
      <c r="J140" s="6"/>
      <c r="K140" s="6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8"/>
      <c r="X140" s="85"/>
      <c r="Y140" s="85"/>
      <c r="Z140" s="91"/>
      <c r="AA140" s="91"/>
      <c r="AB140" s="91"/>
      <c r="AC140" s="56"/>
      <c r="AD140" s="91"/>
      <c r="AE140" s="92"/>
      <c r="AF140" s="7" t="e">
        <f t="shared" si="151"/>
        <v>#REF!</v>
      </c>
      <c r="AG140" s="7" t="e">
        <f t="shared" si="152"/>
        <v>#REF!</v>
      </c>
      <c r="AH140" s="7" t="e">
        <f t="shared" si="153"/>
        <v>#REF!</v>
      </c>
      <c r="AI140" s="7" t="e">
        <f t="shared" si="154"/>
        <v>#REF!</v>
      </c>
      <c r="AJ140" s="7" t="e">
        <f t="shared" si="155"/>
        <v>#REF!</v>
      </c>
      <c r="AK140" s="1" t="e">
        <f t="shared" si="156"/>
        <v>#REF!</v>
      </c>
      <c r="AM140" s="10" t="e">
        <f t="shared" si="157"/>
        <v>#REF!</v>
      </c>
      <c r="AN140" s="10" t="e">
        <f t="shared" si="158"/>
        <v>#REF!</v>
      </c>
      <c r="AO140" s="10" t="e">
        <f t="shared" si="159"/>
        <v>#REF!</v>
      </c>
      <c r="AP140" s="10" t="e">
        <f t="shared" si="160"/>
        <v>#REF!</v>
      </c>
      <c r="AQ140" s="10" t="e">
        <f t="shared" si="161"/>
        <v>#REF!</v>
      </c>
      <c r="AR140" s="10" t="e">
        <f t="shared" si="162"/>
        <v>#REF!</v>
      </c>
    </row>
    <row r="141" spans="1:70" s="3" customFormat="1" ht="13.5">
      <c r="A141" s="86"/>
      <c r="B141" s="86"/>
      <c r="C141" s="89" t="s">
        <v>22</v>
      </c>
      <c r="D141" s="90"/>
      <c r="E141" s="6"/>
      <c r="F141" s="6"/>
      <c r="G141" s="6"/>
      <c r="H141" s="91" t="e">
        <f>SUM(#REF!)</f>
        <v>#REF!</v>
      </c>
      <c r="I141" s="6"/>
      <c r="J141" s="6"/>
      <c r="K141" s="6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6"/>
      <c r="X141" s="85"/>
      <c r="Y141" s="85"/>
      <c r="Z141" s="91">
        <f>SUM(I141:Y148)</f>
        <v>0</v>
      </c>
      <c r="AA141" s="91" t="e">
        <f>SUM(Z141,H141)</f>
        <v>#REF!</v>
      </c>
      <c r="AB141" s="91" t="e">
        <f>SUM(AA141-D141)</f>
        <v>#REF!</v>
      </c>
      <c r="AC141" s="54"/>
      <c r="AD141" s="91" t="e">
        <f>SUM(AA141,#REF!)-AB141</f>
        <v>#REF!</v>
      </c>
      <c r="AE141" s="92"/>
      <c r="AF141" s="7" t="e">
        <f t="shared" si="151"/>
        <v>#REF!</v>
      </c>
      <c r="AG141" s="7" t="e">
        <f t="shared" si="152"/>
        <v>#REF!</v>
      </c>
      <c r="AH141" s="7" t="e">
        <f t="shared" si="153"/>
        <v>#REF!</v>
      </c>
      <c r="AI141" s="7" t="e">
        <f t="shared" si="154"/>
        <v>#REF!</v>
      </c>
      <c r="AJ141" s="7" t="e">
        <f t="shared" si="155"/>
        <v>#REF!</v>
      </c>
      <c r="AK141" s="1" t="e">
        <f t="shared" si="156"/>
        <v>#REF!</v>
      </c>
      <c r="AM141" s="10" t="e">
        <f t="shared" si="157"/>
        <v>#REF!</v>
      </c>
      <c r="AN141" s="10" t="e">
        <f t="shared" si="158"/>
        <v>#REF!</v>
      </c>
      <c r="AO141" s="10" t="e">
        <f t="shared" si="159"/>
        <v>#REF!</v>
      </c>
      <c r="AP141" s="10" t="e">
        <f t="shared" si="160"/>
        <v>#REF!</v>
      </c>
      <c r="AQ141" s="10" t="e">
        <f t="shared" si="161"/>
        <v>#REF!</v>
      </c>
      <c r="AR141" s="10" t="e">
        <f t="shared" si="162"/>
        <v>#REF!</v>
      </c>
      <c r="BR141" s="4"/>
    </row>
    <row r="142" spans="1:44" s="3" customFormat="1" ht="13.5">
      <c r="A142" s="87"/>
      <c r="B142" s="87"/>
      <c r="C142" s="89"/>
      <c r="D142" s="90"/>
      <c r="E142" s="6"/>
      <c r="F142" s="6"/>
      <c r="G142" s="6"/>
      <c r="H142" s="91"/>
      <c r="I142" s="6"/>
      <c r="J142" s="6"/>
      <c r="K142" s="6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7"/>
      <c r="X142" s="85"/>
      <c r="Y142" s="85"/>
      <c r="Z142" s="91"/>
      <c r="AA142" s="91"/>
      <c r="AB142" s="91"/>
      <c r="AC142" s="55"/>
      <c r="AD142" s="91"/>
      <c r="AE142" s="92"/>
      <c r="AF142" s="7" t="e">
        <f aca="true" t="shared" si="163" ref="AF142:AF172">NazivSkole</f>
        <v>#REF!</v>
      </c>
      <c r="AG142" s="7" t="e">
        <f aca="true" t="shared" si="164" ref="AG142:AG172">Zupanija</f>
        <v>#REF!</v>
      </c>
      <c r="AH142" s="7" t="e">
        <f aca="true" t="shared" si="165" ref="AH142:AH172">GradMjesto</f>
        <v>#REF!</v>
      </c>
      <c r="AI142" s="7" t="e">
        <f aca="true" t="shared" si="166" ref="AI142:AI172">Osnivac</f>
        <v>#REF!</v>
      </c>
      <c r="AJ142" s="7" t="e">
        <f aca="true" t="shared" si="167" ref="AJ142:AJ172">VrstaSkole</f>
        <v>#REF!</v>
      </c>
      <c r="AK142" s="1" t="e">
        <f aca="true" t="shared" si="168" ref="AK142:AK172">SifraSkole</f>
        <v>#REF!</v>
      </c>
      <c r="AM142" s="10" t="e">
        <f aca="true" t="shared" si="169" ref="AM142:AM172">NazivSkole</f>
        <v>#REF!</v>
      </c>
      <c r="AN142" s="10" t="e">
        <f aca="true" t="shared" si="170" ref="AN142:AN172">Zupanija</f>
        <v>#REF!</v>
      </c>
      <c r="AO142" s="10" t="e">
        <f aca="true" t="shared" si="171" ref="AO142:AO172">GradMjesto</f>
        <v>#REF!</v>
      </c>
      <c r="AP142" s="10" t="e">
        <f aca="true" t="shared" si="172" ref="AP142:AP172">Osnivac</f>
        <v>#REF!</v>
      </c>
      <c r="AQ142" s="10" t="e">
        <f aca="true" t="shared" si="173" ref="AQ142:AQ172">VrstaSkole</f>
        <v>#REF!</v>
      </c>
      <c r="AR142" s="10" t="e">
        <f aca="true" t="shared" si="174" ref="AR142:AR172">SifraSkole</f>
        <v>#REF!</v>
      </c>
    </row>
    <row r="143" spans="1:44" s="3" customFormat="1" ht="13.5">
      <c r="A143" s="87"/>
      <c r="B143" s="87"/>
      <c r="C143" s="89"/>
      <c r="D143" s="90"/>
      <c r="E143" s="6"/>
      <c r="F143" s="6"/>
      <c r="G143" s="6"/>
      <c r="H143" s="91"/>
      <c r="I143" s="6"/>
      <c r="J143" s="6"/>
      <c r="K143" s="6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7"/>
      <c r="X143" s="85"/>
      <c r="Y143" s="85"/>
      <c r="Z143" s="91"/>
      <c r="AA143" s="91"/>
      <c r="AB143" s="91"/>
      <c r="AC143" s="55"/>
      <c r="AD143" s="91"/>
      <c r="AE143" s="92"/>
      <c r="AF143" s="7" t="e">
        <f t="shared" si="163"/>
        <v>#REF!</v>
      </c>
      <c r="AG143" s="7" t="e">
        <f t="shared" si="164"/>
        <v>#REF!</v>
      </c>
      <c r="AH143" s="7" t="e">
        <f t="shared" si="165"/>
        <v>#REF!</v>
      </c>
      <c r="AI143" s="7" t="e">
        <f t="shared" si="166"/>
        <v>#REF!</v>
      </c>
      <c r="AJ143" s="7" t="e">
        <f t="shared" si="167"/>
        <v>#REF!</v>
      </c>
      <c r="AK143" s="1" t="e">
        <f t="shared" si="168"/>
        <v>#REF!</v>
      </c>
      <c r="AM143" s="10" t="e">
        <f t="shared" si="169"/>
        <v>#REF!</v>
      </c>
      <c r="AN143" s="10" t="e">
        <f t="shared" si="170"/>
        <v>#REF!</v>
      </c>
      <c r="AO143" s="10" t="e">
        <f t="shared" si="171"/>
        <v>#REF!</v>
      </c>
      <c r="AP143" s="10" t="e">
        <f t="shared" si="172"/>
        <v>#REF!</v>
      </c>
      <c r="AQ143" s="10" t="e">
        <f t="shared" si="173"/>
        <v>#REF!</v>
      </c>
      <c r="AR143" s="10" t="e">
        <f t="shared" si="174"/>
        <v>#REF!</v>
      </c>
    </row>
    <row r="144" spans="1:44" s="3" customFormat="1" ht="13.5">
      <c r="A144" s="87"/>
      <c r="B144" s="87"/>
      <c r="C144" s="89"/>
      <c r="D144" s="90"/>
      <c r="E144" s="6"/>
      <c r="F144" s="6"/>
      <c r="G144" s="6"/>
      <c r="H144" s="91"/>
      <c r="I144" s="6"/>
      <c r="J144" s="6"/>
      <c r="K144" s="6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7"/>
      <c r="X144" s="85"/>
      <c r="Y144" s="85"/>
      <c r="Z144" s="91"/>
      <c r="AA144" s="91"/>
      <c r="AB144" s="91"/>
      <c r="AC144" s="55"/>
      <c r="AD144" s="91"/>
      <c r="AE144" s="92"/>
      <c r="AF144" s="7" t="e">
        <f t="shared" si="163"/>
        <v>#REF!</v>
      </c>
      <c r="AG144" s="7" t="e">
        <f t="shared" si="164"/>
        <v>#REF!</v>
      </c>
      <c r="AH144" s="7" t="e">
        <f t="shared" si="165"/>
        <v>#REF!</v>
      </c>
      <c r="AI144" s="7" t="e">
        <f t="shared" si="166"/>
        <v>#REF!</v>
      </c>
      <c r="AJ144" s="7" t="e">
        <f t="shared" si="167"/>
        <v>#REF!</v>
      </c>
      <c r="AK144" s="1" t="e">
        <f t="shared" si="168"/>
        <v>#REF!</v>
      </c>
      <c r="AM144" s="10" t="e">
        <f t="shared" si="169"/>
        <v>#REF!</v>
      </c>
      <c r="AN144" s="10" t="e">
        <f t="shared" si="170"/>
        <v>#REF!</v>
      </c>
      <c r="AO144" s="10" t="e">
        <f t="shared" si="171"/>
        <v>#REF!</v>
      </c>
      <c r="AP144" s="10" t="e">
        <f t="shared" si="172"/>
        <v>#REF!</v>
      </c>
      <c r="AQ144" s="10" t="e">
        <f t="shared" si="173"/>
        <v>#REF!</v>
      </c>
      <c r="AR144" s="10" t="e">
        <f t="shared" si="174"/>
        <v>#REF!</v>
      </c>
    </row>
    <row r="145" spans="1:44" s="3" customFormat="1" ht="13.5">
      <c r="A145" s="87"/>
      <c r="B145" s="87"/>
      <c r="C145" s="89"/>
      <c r="D145" s="90"/>
      <c r="E145" s="6"/>
      <c r="F145" s="6"/>
      <c r="G145" s="6"/>
      <c r="H145" s="91"/>
      <c r="I145" s="6"/>
      <c r="J145" s="6"/>
      <c r="K145" s="6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7"/>
      <c r="X145" s="85"/>
      <c r="Y145" s="85"/>
      <c r="Z145" s="91"/>
      <c r="AA145" s="91"/>
      <c r="AB145" s="91"/>
      <c r="AC145" s="55"/>
      <c r="AD145" s="91"/>
      <c r="AE145" s="92"/>
      <c r="AF145" s="7" t="e">
        <f t="shared" si="163"/>
        <v>#REF!</v>
      </c>
      <c r="AG145" s="7" t="e">
        <f t="shared" si="164"/>
        <v>#REF!</v>
      </c>
      <c r="AH145" s="7" t="e">
        <f t="shared" si="165"/>
        <v>#REF!</v>
      </c>
      <c r="AI145" s="7" t="e">
        <f t="shared" si="166"/>
        <v>#REF!</v>
      </c>
      <c r="AJ145" s="7" t="e">
        <f t="shared" si="167"/>
        <v>#REF!</v>
      </c>
      <c r="AK145" s="1" t="e">
        <f t="shared" si="168"/>
        <v>#REF!</v>
      </c>
      <c r="AM145" s="10" t="e">
        <f t="shared" si="169"/>
        <v>#REF!</v>
      </c>
      <c r="AN145" s="10" t="e">
        <f t="shared" si="170"/>
        <v>#REF!</v>
      </c>
      <c r="AO145" s="10" t="e">
        <f t="shared" si="171"/>
        <v>#REF!</v>
      </c>
      <c r="AP145" s="10" t="e">
        <f t="shared" si="172"/>
        <v>#REF!</v>
      </c>
      <c r="AQ145" s="10" t="e">
        <f t="shared" si="173"/>
        <v>#REF!</v>
      </c>
      <c r="AR145" s="10" t="e">
        <f t="shared" si="174"/>
        <v>#REF!</v>
      </c>
    </row>
    <row r="146" spans="1:44" s="3" customFormat="1" ht="13.5">
      <c r="A146" s="87"/>
      <c r="B146" s="87"/>
      <c r="C146" s="89"/>
      <c r="D146" s="90"/>
      <c r="E146" s="6"/>
      <c r="F146" s="6"/>
      <c r="G146" s="6"/>
      <c r="H146" s="91"/>
      <c r="I146" s="6"/>
      <c r="J146" s="6"/>
      <c r="K146" s="6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7"/>
      <c r="X146" s="85"/>
      <c r="Y146" s="85"/>
      <c r="Z146" s="91"/>
      <c r="AA146" s="91"/>
      <c r="AB146" s="91"/>
      <c r="AC146" s="55"/>
      <c r="AD146" s="91"/>
      <c r="AE146" s="92"/>
      <c r="AF146" s="7" t="e">
        <f t="shared" si="163"/>
        <v>#REF!</v>
      </c>
      <c r="AG146" s="7" t="e">
        <f t="shared" si="164"/>
        <v>#REF!</v>
      </c>
      <c r="AH146" s="7" t="e">
        <f t="shared" si="165"/>
        <v>#REF!</v>
      </c>
      <c r="AI146" s="7" t="e">
        <f t="shared" si="166"/>
        <v>#REF!</v>
      </c>
      <c r="AJ146" s="7" t="e">
        <f t="shared" si="167"/>
        <v>#REF!</v>
      </c>
      <c r="AK146" s="1" t="e">
        <f t="shared" si="168"/>
        <v>#REF!</v>
      </c>
      <c r="AM146" s="10" t="e">
        <f t="shared" si="169"/>
        <v>#REF!</v>
      </c>
      <c r="AN146" s="10" t="e">
        <f t="shared" si="170"/>
        <v>#REF!</v>
      </c>
      <c r="AO146" s="10" t="e">
        <f t="shared" si="171"/>
        <v>#REF!</v>
      </c>
      <c r="AP146" s="10" t="e">
        <f t="shared" si="172"/>
        <v>#REF!</v>
      </c>
      <c r="AQ146" s="10" t="e">
        <f t="shared" si="173"/>
        <v>#REF!</v>
      </c>
      <c r="AR146" s="10" t="e">
        <f t="shared" si="174"/>
        <v>#REF!</v>
      </c>
    </row>
    <row r="147" spans="1:44" s="3" customFormat="1" ht="13.5">
      <c r="A147" s="87"/>
      <c r="B147" s="87"/>
      <c r="C147" s="89"/>
      <c r="D147" s="90"/>
      <c r="E147" s="6"/>
      <c r="F147" s="6"/>
      <c r="G147" s="6"/>
      <c r="H147" s="91"/>
      <c r="I147" s="6"/>
      <c r="J147" s="6"/>
      <c r="K147" s="6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7"/>
      <c r="X147" s="85"/>
      <c r="Y147" s="85"/>
      <c r="Z147" s="91"/>
      <c r="AA147" s="91"/>
      <c r="AB147" s="91"/>
      <c r="AC147" s="55"/>
      <c r="AD147" s="91"/>
      <c r="AE147" s="92"/>
      <c r="AF147" s="7" t="e">
        <f t="shared" si="163"/>
        <v>#REF!</v>
      </c>
      <c r="AG147" s="7" t="e">
        <f t="shared" si="164"/>
        <v>#REF!</v>
      </c>
      <c r="AH147" s="7" t="e">
        <f t="shared" si="165"/>
        <v>#REF!</v>
      </c>
      <c r="AI147" s="7" t="e">
        <f t="shared" si="166"/>
        <v>#REF!</v>
      </c>
      <c r="AJ147" s="7" t="e">
        <f t="shared" si="167"/>
        <v>#REF!</v>
      </c>
      <c r="AK147" s="1" t="e">
        <f t="shared" si="168"/>
        <v>#REF!</v>
      </c>
      <c r="AM147" s="10" t="e">
        <f t="shared" si="169"/>
        <v>#REF!</v>
      </c>
      <c r="AN147" s="10" t="e">
        <f t="shared" si="170"/>
        <v>#REF!</v>
      </c>
      <c r="AO147" s="10" t="e">
        <f t="shared" si="171"/>
        <v>#REF!</v>
      </c>
      <c r="AP147" s="10" t="e">
        <f t="shared" si="172"/>
        <v>#REF!</v>
      </c>
      <c r="AQ147" s="10" t="e">
        <f t="shared" si="173"/>
        <v>#REF!</v>
      </c>
      <c r="AR147" s="10" t="e">
        <f t="shared" si="174"/>
        <v>#REF!</v>
      </c>
    </row>
    <row r="148" spans="1:44" s="3" customFormat="1" ht="13.5">
      <c r="A148" s="88"/>
      <c r="B148" s="88"/>
      <c r="C148" s="89"/>
      <c r="D148" s="90"/>
      <c r="E148" s="6"/>
      <c r="F148" s="6"/>
      <c r="G148" s="6"/>
      <c r="H148" s="91"/>
      <c r="I148" s="6"/>
      <c r="J148" s="6"/>
      <c r="K148" s="6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8"/>
      <c r="X148" s="85"/>
      <c r="Y148" s="85"/>
      <c r="Z148" s="91"/>
      <c r="AA148" s="91"/>
      <c r="AB148" s="91"/>
      <c r="AC148" s="56"/>
      <c r="AD148" s="91"/>
      <c r="AE148" s="92"/>
      <c r="AF148" s="7" t="e">
        <f t="shared" si="163"/>
        <v>#REF!</v>
      </c>
      <c r="AG148" s="7" t="e">
        <f t="shared" si="164"/>
        <v>#REF!</v>
      </c>
      <c r="AH148" s="7" t="e">
        <f t="shared" si="165"/>
        <v>#REF!</v>
      </c>
      <c r="AI148" s="7" t="e">
        <f t="shared" si="166"/>
        <v>#REF!</v>
      </c>
      <c r="AJ148" s="7" t="e">
        <f t="shared" si="167"/>
        <v>#REF!</v>
      </c>
      <c r="AK148" s="1" t="e">
        <f t="shared" si="168"/>
        <v>#REF!</v>
      </c>
      <c r="AM148" s="10" t="e">
        <f t="shared" si="169"/>
        <v>#REF!</v>
      </c>
      <c r="AN148" s="10" t="e">
        <f t="shared" si="170"/>
        <v>#REF!</v>
      </c>
      <c r="AO148" s="10" t="e">
        <f t="shared" si="171"/>
        <v>#REF!</v>
      </c>
      <c r="AP148" s="10" t="e">
        <f t="shared" si="172"/>
        <v>#REF!</v>
      </c>
      <c r="AQ148" s="10" t="e">
        <f t="shared" si="173"/>
        <v>#REF!</v>
      </c>
      <c r="AR148" s="10" t="e">
        <f t="shared" si="174"/>
        <v>#REF!</v>
      </c>
    </row>
    <row r="149" spans="1:70" s="3" customFormat="1" ht="13.5">
      <c r="A149" s="86"/>
      <c r="B149" s="86"/>
      <c r="C149" s="89" t="s">
        <v>22</v>
      </c>
      <c r="D149" s="90"/>
      <c r="E149" s="6"/>
      <c r="F149" s="6"/>
      <c r="G149" s="6"/>
      <c r="H149" s="91" t="e">
        <f>SUM(#REF!)</f>
        <v>#REF!</v>
      </c>
      <c r="I149" s="6"/>
      <c r="J149" s="6"/>
      <c r="K149" s="6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6"/>
      <c r="X149" s="85"/>
      <c r="Y149" s="85"/>
      <c r="Z149" s="91">
        <f>SUM(I149:Y156)</f>
        <v>0</v>
      </c>
      <c r="AA149" s="91" t="e">
        <f>SUM(Z149,H149)</f>
        <v>#REF!</v>
      </c>
      <c r="AB149" s="91" t="e">
        <f>SUM(AA149-D149)</f>
        <v>#REF!</v>
      </c>
      <c r="AC149" s="54"/>
      <c r="AD149" s="91" t="e">
        <f>SUM(AA149,#REF!)-AB149</f>
        <v>#REF!</v>
      </c>
      <c r="AE149" s="92"/>
      <c r="AF149" s="7" t="e">
        <f t="shared" si="163"/>
        <v>#REF!</v>
      </c>
      <c r="AG149" s="7" t="e">
        <f t="shared" si="164"/>
        <v>#REF!</v>
      </c>
      <c r="AH149" s="7" t="e">
        <f t="shared" si="165"/>
        <v>#REF!</v>
      </c>
      <c r="AI149" s="7" t="e">
        <f t="shared" si="166"/>
        <v>#REF!</v>
      </c>
      <c r="AJ149" s="7" t="e">
        <f t="shared" si="167"/>
        <v>#REF!</v>
      </c>
      <c r="AK149" s="1" t="e">
        <f t="shared" si="168"/>
        <v>#REF!</v>
      </c>
      <c r="AM149" s="10" t="e">
        <f t="shared" si="169"/>
        <v>#REF!</v>
      </c>
      <c r="AN149" s="10" t="e">
        <f t="shared" si="170"/>
        <v>#REF!</v>
      </c>
      <c r="AO149" s="10" t="e">
        <f t="shared" si="171"/>
        <v>#REF!</v>
      </c>
      <c r="AP149" s="10" t="e">
        <f t="shared" si="172"/>
        <v>#REF!</v>
      </c>
      <c r="AQ149" s="10" t="e">
        <f t="shared" si="173"/>
        <v>#REF!</v>
      </c>
      <c r="AR149" s="10" t="e">
        <f t="shared" si="174"/>
        <v>#REF!</v>
      </c>
      <c r="BR149" s="4"/>
    </row>
    <row r="150" spans="1:44" s="3" customFormat="1" ht="13.5">
      <c r="A150" s="87"/>
      <c r="B150" s="87"/>
      <c r="C150" s="89"/>
      <c r="D150" s="90"/>
      <c r="E150" s="6"/>
      <c r="F150" s="6"/>
      <c r="G150" s="6"/>
      <c r="H150" s="91"/>
      <c r="I150" s="6"/>
      <c r="J150" s="6"/>
      <c r="K150" s="6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7"/>
      <c r="X150" s="85"/>
      <c r="Y150" s="85"/>
      <c r="Z150" s="91"/>
      <c r="AA150" s="91"/>
      <c r="AB150" s="91"/>
      <c r="AC150" s="55"/>
      <c r="AD150" s="91"/>
      <c r="AE150" s="92"/>
      <c r="AF150" s="7" t="e">
        <f t="shared" si="163"/>
        <v>#REF!</v>
      </c>
      <c r="AG150" s="7" t="e">
        <f t="shared" si="164"/>
        <v>#REF!</v>
      </c>
      <c r="AH150" s="7" t="e">
        <f t="shared" si="165"/>
        <v>#REF!</v>
      </c>
      <c r="AI150" s="7" t="e">
        <f t="shared" si="166"/>
        <v>#REF!</v>
      </c>
      <c r="AJ150" s="7" t="e">
        <f t="shared" si="167"/>
        <v>#REF!</v>
      </c>
      <c r="AK150" s="1" t="e">
        <f t="shared" si="168"/>
        <v>#REF!</v>
      </c>
      <c r="AM150" s="10" t="e">
        <f t="shared" si="169"/>
        <v>#REF!</v>
      </c>
      <c r="AN150" s="10" t="e">
        <f t="shared" si="170"/>
        <v>#REF!</v>
      </c>
      <c r="AO150" s="10" t="e">
        <f t="shared" si="171"/>
        <v>#REF!</v>
      </c>
      <c r="AP150" s="10" t="e">
        <f t="shared" si="172"/>
        <v>#REF!</v>
      </c>
      <c r="AQ150" s="10" t="e">
        <f t="shared" si="173"/>
        <v>#REF!</v>
      </c>
      <c r="AR150" s="10" t="e">
        <f t="shared" si="174"/>
        <v>#REF!</v>
      </c>
    </row>
    <row r="151" spans="1:44" s="3" customFormat="1" ht="13.5">
      <c r="A151" s="87"/>
      <c r="B151" s="87"/>
      <c r="C151" s="89"/>
      <c r="D151" s="90"/>
      <c r="E151" s="6"/>
      <c r="F151" s="6"/>
      <c r="G151" s="6"/>
      <c r="H151" s="91"/>
      <c r="I151" s="6"/>
      <c r="J151" s="6"/>
      <c r="K151" s="6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7"/>
      <c r="X151" s="85"/>
      <c r="Y151" s="85"/>
      <c r="Z151" s="91"/>
      <c r="AA151" s="91"/>
      <c r="AB151" s="91"/>
      <c r="AC151" s="55"/>
      <c r="AD151" s="91"/>
      <c r="AE151" s="92"/>
      <c r="AF151" s="7" t="e">
        <f t="shared" si="163"/>
        <v>#REF!</v>
      </c>
      <c r="AG151" s="7" t="e">
        <f t="shared" si="164"/>
        <v>#REF!</v>
      </c>
      <c r="AH151" s="7" t="e">
        <f t="shared" si="165"/>
        <v>#REF!</v>
      </c>
      <c r="AI151" s="7" t="e">
        <f t="shared" si="166"/>
        <v>#REF!</v>
      </c>
      <c r="AJ151" s="7" t="e">
        <f t="shared" si="167"/>
        <v>#REF!</v>
      </c>
      <c r="AK151" s="1" t="e">
        <f t="shared" si="168"/>
        <v>#REF!</v>
      </c>
      <c r="AM151" s="10" t="e">
        <f t="shared" si="169"/>
        <v>#REF!</v>
      </c>
      <c r="AN151" s="10" t="e">
        <f t="shared" si="170"/>
        <v>#REF!</v>
      </c>
      <c r="AO151" s="10" t="e">
        <f t="shared" si="171"/>
        <v>#REF!</v>
      </c>
      <c r="AP151" s="10" t="e">
        <f t="shared" si="172"/>
        <v>#REF!</v>
      </c>
      <c r="AQ151" s="10" t="e">
        <f t="shared" si="173"/>
        <v>#REF!</v>
      </c>
      <c r="AR151" s="10" t="e">
        <f t="shared" si="174"/>
        <v>#REF!</v>
      </c>
    </row>
    <row r="152" spans="1:44" s="3" customFormat="1" ht="13.5">
      <c r="A152" s="87"/>
      <c r="B152" s="87"/>
      <c r="C152" s="89"/>
      <c r="D152" s="90"/>
      <c r="E152" s="6"/>
      <c r="F152" s="6"/>
      <c r="G152" s="6"/>
      <c r="H152" s="91"/>
      <c r="I152" s="6"/>
      <c r="J152" s="6"/>
      <c r="K152" s="6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7"/>
      <c r="X152" s="85"/>
      <c r="Y152" s="85"/>
      <c r="Z152" s="91"/>
      <c r="AA152" s="91"/>
      <c r="AB152" s="91"/>
      <c r="AC152" s="55"/>
      <c r="AD152" s="91"/>
      <c r="AE152" s="92"/>
      <c r="AF152" s="7" t="e">
        <f t="shared" si="163"/>
        <v>#REF!</v>
      </c>
      <c r="AG152" s="7" t="e">
        <f t="shared" si="164"/>
        <v>#REF!</v>
      </c>
      <c r="AH152" s="7" t="e">
        <f t="shared" si="165"/>
        <v>#REF!</v>
      </c>
      <c r="AI152" s="7" t="e">
        <f t="shared" si="166"/>
        <v>#REF!</v>
      </c>
      <c r="AJ152" s="7" t="e">
        <f t="shared" si="167"/>
        <v>#REF!</v>
      </c>
      <c r="AK152" s="1" t="e">
        <f t="shared" si="168"/>
        <v>#REF!</v>
      </c>
      <c r="AM152" s="10" t="e">
        <f t="shared" si="169"/>
        <v>#REF!</v>
      </c>
      <c r="AN152" s="10" t="e">
        <f t="shared" si="170"/>
        <v>#REF!</v>
      </c>
      <c r="AO152" s="10" t="e">
        <f t="shared" si="171"/>
        <v>#REF!</v>
      </c>
      <c r="AP152" s="10" t="e">
        <f t="shared" si="172"/>
        <v>#REF!</v>
      </c>
      <c r="AQ152" s="10" t="e">
        <f t="shared" si="173"/>
        <v>#REF!</v>
      </c>
      <c r="AR152" s="10" t="e">
        <f t="shared" si="174"/>
        <v>#REF!</v>
      </c>
    </row>
    <row r="153" spans="1:44" s="3" customFormat="1" ht="13.5">
      <c r="A153" s="87"/>
      <c r="B153" s="87"/>
      <c r="C153" s="89"/>
      <c r="D153" s="90"/>
      <c r="E153" s="6"/>
      <c r="F153" s="6"/>
      <c r="G153" s="6"/>
      <c r="H153" s="91"/>
      <c r="I153" s="6"/>
      <c r="J153" s="6"/>
      <c r="K153" s="6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7"/>
      <c r="X153" s="85"/>
      <c r="Y153" s="85"/>
      <c r="Z153" s="91"/>
      <c r="AA153" s="91"/>
      <c r="AB153" s="91"/>
      <c r="AC153" s="55"/>
      <c r="AD153" s="91"/>
      <c r="AE153" s="92"/>
      <c r="AF153" s="7" t="e">
        <f t="shared" si="163"/>
        <v>#REF!</v>
      </c>
      <c r="AG153" s="7" t="e">
        <f t="shared" si="164"/>
        <v>#REF!</v>
      </c>
      <c r="AH153" s="7" t="e">
        <f t="shared" si="165"/>
        <v>#REF!</v>
      </c>
      <c r="AI153" s="7" t="e">
        <f t="shared" si="166"/>
        <v>#REF!</v>
      </c>
      <c r="AJ153" s="7" t="e">
        <f t="shared" si="167"/>
        <v>#REF!</v>
      </c>
      <c r="AK153" s="1" t="e">
        <f t="shared" si="168"/>
        <v>#REF!</v>
      </c>
      <c r="AM153" s="10" t="e">
        <f t="shared" si="169"/>
        <v>#REF!</v>
      </c>
      <c r="AN153" s="10" t="e">
        <f t="shared" si="170"/>
        <v>#REF!</v>
      </c>
      <c r="AO153" s="10" t="e">
        <f t="shared" si="171"/>
        <v>#REF!</v>
      </c>
      <c r="AP153" s="10" t="e">
        <f t="shared" si="172"/>
        <v>#REF!</v>
      </c>
      <c r="AQ153" s="10" t="e">
        <f t="shared" si="173"/>
        <v>#REF!</v>
      </c>
      <c r="AR153" s="10" t="e">
        <f t="shared" si="174"/>
        <v>#REF!</v>
      </c>
    </row>
    <row r="154" spans="1:44" s="3" customFormat="1" ht="13.5">
      <c r="A154" s="87"/>
      <c r="B154" s="87"/>
      <c r="C154" s="89"/>
      <c r="D154" s="90"/>
      <c r="E154" s="6"/>
      <c r="F154" s="6"/>
      <c r="G154" s="6"/>
      <c r="H154" s="91"/>
      <c r="I154" s="6"/>
      <c r="J154" s="6"/>
      <c r="K154" s="6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7"/>
      <c r="X154" s="85"/>
      <c r="Y154" s="85"/>
      <c r="Z154" s="91"/>
      <c r="AA154" s="91"/>
      <c r="AB154" s="91"/>
      <c r="AC154" s="55"/>
      <c r="AD154" s="91"/>
      <c r="AE154" s="92"/>
      <c r="AF154" s="7" t="e">
        <f t="shared" si="163"/>
        <v>#REF!</v>
      </c>
      <c r="AG154" s="7" t="e">
        <f t="shared" si="164"/>
        <v>#REF!</v>
      </c>
      <c r="AH154" s="7" t="e">
        <f t="shared" si="165"/>
        <v>#REF!</v>
      </c>
      <c r="AI154" s="7" t="e">
        <f t="shared" si="166"/>
        <v>#REF!</v>
      </c>
      <c r="AJ154" s="7" t="e">
        <f t="shared" si="167"/>
        <v>#REF!</v>
      </c>
      <c r="AK154" s="1" t="e">
        <f t="shared" si="168"/>
        <v>#REF!</v>
      </c>
      <c r="AM154" s="10" t="e">
        <f t="shared" si="169"/>
        <v>#REF!</v>
      </c>
      <c r="AN154" s="10" t="e">
        <f t="shared" si="170"/>
        <v>#REF!</v>
      </c>
      <c r="AO154" s="10" t="e">
        <f t="shared" si="171"/>
        <v>#REF!</v>
      </c>
      <c r="AP154" s="10" t="e">
        <f t="shared" si="172"/>
        <v>#REF!</v>
      </c>
      <c r="AQ154" s="10" t="e">
        <f t="shared" si="173"/>
        <v>#REF!</v>
      </c>
      <c r="AR154" s="10" t="e">
        <f t="shared" si="174"/>
        <v>#REF!</v>
      </c>
    </row>
    <row r="155" spans="1:44" s="3" customFormat="1" ht="13.5">
      <c r="A155" s="87"/>
      <c r="B155" s="87"/>
      <c r="C155" s="89"/>
      <c r="D155" s="90"/>
      <c r="E155" s="6"/>
      <c r="F155" s="6"/>
      <c r="G155" s="6"/>
      <c r="H155" s="91"/>
      <c r="I155" s="6"/>
      <c r="J155" s="6"/>
      <c r="K155" s="6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7"/>
      <c r="X155" s="85"/>
      <c r="Y155" s="85"/>
      <c r="Z155" s="91"/>
      <c r="AA155" s="91"/>
      <c r="AB155" s="91"/>
      <c r="AC155" s="55"/>
      <c r="AD155" s="91"/>
      <c r="AE155" s="92"/>
      <c r="AF155" s="7" t="e">
        <f t="shared" si="163"/>
        <v>#REF!</v>
      </c>
      <c r="AG155" s="7" t="e">
        <f t="shared" si="164"/>
        <v>#REF!</v>
      </c>
      <c r="AH155" s="7" t="e">
        <f t="shared" si="165"/>
        <v>#REF!</v>
      </c>
      <c r="AI155" s="7" t="e">
        <f t="shared" si="166"/>
        <v>#REF!</v>
      </c>
      <c r="AJ155" s="7" t="e">
        <f t="shared" si="167"/>
        <v>#REF!</v>
      </c>
      <c r="AK155" s="1" t="e">
        <f t="shared" si="168"/>
        <v>#REF!</v>
      </c>
      <c r="AM155" s="10" t="e">
        <f t="shared" si="169"/>
        <v>#REF!</v>
      </c>
      <c r="AN155" s="10" t="e">
        <f t="shared" si="170"/>
        <v>#REF!</v>
      </c>
      <c r="AO155" s="10" t="e">
        <f t="shared" si="171"/>
        <v>#REF!</v>
      </c>
      <c r="AP155" s="10" t="e">
        <f t="shared" si="172"/>
        <v>#REF!</v>
      </c>
      <c r="AQ155" s="10" t="e">
        <f t="shared" si="173"/>
        <v>#REF!</v>
      </c>
      <c r="AR155" s="10" t="e">
        <f t="shared" si="174"/>
        <v>#REF!</v>
      </c>
    </row>
    <row r="156" spans="1:44" s="3" customFormat="1" ht="13.5">
      <c r="A156" s="88"/>
      <c r="B156" s="88"/>
      <c r="C156" s="89"/>
      <c r="D156" s="90"/>
      <c r="E156" s="6"/>
      <c r="F156" s="6"/>
      <c r="G156" s="6"/>
      <c r="H156" s="91"/>
      <c r="I156" s="6"/>
      <c r="J156" s="6"/>
      <c r="K156" s="6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8"/>
      <c r="X156" s="85"/>
      <c r="Y156" s="85"/>
      <c r="Z156" s="91"/>
      <c r="AA156" s="91"/>
      <c r="AB156" s="91"/>
      <c r="AC156" s="56"/>
      <c r="AD156" s="91"/>
      <c r="AE156" s="92"/>
      <c r="AF156" s="7" t="e">
        <f t="shared" si="163"/>
        <v>#REF!</v>
      </c>
      <c r="AG156" s="7" t="e">
        <f t="shared" si="164"/>
        <v>#REF!</v>
      </c>
      <c r="AH156" s="7" t="e">
        <f t="shared" si="165"/>
        <v>#REF!</v>
      </c>
      <c r="AI156" s="7" t="e">
        <f t="shared" si="166"/>
        <v>#REF!</v>
      </c>
      <c r="AJ156" s="7" t="e">
        <f t="shared" si="167"/>
        <v>#REF!</v>
      </c>
      <c r="AK156" s="1" t="e">
        <f t="shared" si="168"/>
        <v>#REF!</v>
      </c>
      <c r="AM156" s="10" t="e">
        <f t="shared" si="169"/>
        <v>#REF!</v>
      </c>
      <c r="AN156" s="10" t="e">
        <f t="shared" si="170"/>
        <v>#REF!</v>
      </c>
      <c r="AO156" s="10" t="e">
        <f t="shared" si="171"/>
        <v>#REF!</v>
      </c>
      <c r="AP156" s="10" t="e">
        <f t="shared" si="172"/>
        <v>#REF!</v>
      </c>
      <c r="AQ156" s="10" t="e">
        <f t="shared" si="173"/>
        <v>#REF!</v>
      </c>
      <c r="AR156" s="10" t="e">
        <f t="shared" si="174"/>
        <v>#REF!</v>
      </c>
    </row>
    <row r="157" spans="1:70" s="3" customFormat="1" ht="13.5">
      <c r="A157" s="86"/>
      <c r="B157" s="86"/>
      <c r="C157" s="89" t="s">
        <v>22</v>
      </c>
      <c r="D157" s="90"/>
      <c r="E157" s="6"/>
      <c r="F157" s="6"/>
      <c r="G157" s="6"/>
      <c r="H157" s="91" t="e">
        <f>SUM(#REF!)</f>
        <v>#REF!</v>
      </c>
      <c r="I157" s="6"/>
      <c r="J157" s="6"/>
      <c r="K157" s="6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6"/>
      <c r="X157" s="85"/>
      <c r="Y157" s="85"/>
      <c r="Z157" s="91">
        <f>SUM(I157:Y164)</f>
        <v>0</v>
      </c>
      <c r="AA157" s="91" t="e">
        <f>SUM(Z157,H157)</f>
        <v>#REF!</v>
      </c>
      <c r="AB157" s="91" t="e">
        <f>SUM(AA157-D157)</f>
        <v>#REF!</v>
      </c>
      <c r="AC157" s="54"/>
      <c r="AD157" s="91" t="e">
        <f>SUM(AA157,#REF!)-AB157</f>
        <v>#REF!</v>
      </c>
      <c r="AE157" s="92"/>
      <c r="AF157" s="7" t="e">
        <f t="shared" si="163"/>
        <v>#REF!</v>
      </c>
      <c r="AG157" s="7" t="e">
        <f t="shared" si="164"/>
        <v>#REF!</v>
      </c>
      <c r="AH157" s="7" t="e">
        <f t="shared" si="165"/>
        <v>#REF!</v>
      </c>
      <c r="AI157" s="7" t="e">
        <f t="shared" si="166"/>
        <v>#REF!</v>
      </c>
      <c r="AJ157" s="7" t="e">
        <f t="shared" si="167"/>
        <v>#REF!</v>
      </c>
      <c r="AK157" s="1" t="e">
        <f t="shared" si="168"/>
        <v>#REF!</v>
      </c>
      <c r="AM157" s="10" t="e">
        <f t="shared" si="169"/>
        <v>#REF!</v>
      </c>
      <c r="AN157" s="10" t="e">
        <f t="shared" si="170"/>
        <v>#REF!</v>
      </c>
      <c r="AO157" s="10" t="e">
        <f t="shared" si="171"/>
        <v>#REF!</v>
      </c>
      <c r="AP157" s="10" t="e">
        <f t="shared" si="172"/>
        <v>#REF!</v>
      </c>
      <c r="AQ157" s="10" t="e">
        <f t="shared" si="173"/>
        <v>#REF!</v>
      </c>
      <c r="AR157" s="10" t="e">
        <f t="shared" si="174"/>
        <v>#REF!</v>
      </c>
      <c r="BR157" s="4"/>
    </row>
    <row r="158" spans="1:44" s="3" customFormat="1" ht="13.5">
      <c r="A158" s="87"/>
      <c r="B158" s="87"/>
      <c r="C158" s="89"/>
      <c r="D158" s="90"/>
      <c r="E158" s="6"/>
      <c r="F158" s="6"/>
      <c r="G158" s="6"/>
      <c r="H158" s="91"/>
      <c r="I158" s="6"/>
      <c r="J158" s="6"/>
      <c r="K158" s="6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7"/>
      <c r="X158" s="85"/>
      <c r="Y158" s="85"/>
      <c r="Z158" s="91"/>
      <c r="AA158" s="91"/>
      <c r="AB158" s="91"/>
      <c r="AC158" s="55"/>
      <c r="AD158" s="91"/>
      <c r="AE158" s="92"/>
      <c r="AF158" s="7" t="e">
        <f t="shared" si="163"/>
        <v>#REF!</v>
      </c>
      <c r="AG158" s="7" t="e">
        <f t="shared" si="164"/>
        <v>#REF!</v>
      </c>
      <c r="AH158" s="7" t="e">
        <f t="shared" si="165"/>
        <v>#REF!</v>
      </c>
      <c r="AI158" s="7" t="e">
        <f t="shared" si="166"/>
        <v>#REF!</v>
      </c>
      <c r="AJ158" s="7" t="e">
        <f t="shared" si="167"/>
        <v>#REF!</v>
      </c>
      <c r="AK158" s="1" t="e">
        <f t="shared" si="168"/>
        <v>#REF!</v>
      </c>
      <c r="AM158" s="10" t="e">
        <f t="shared" si="169"/>
        <v>#REF!</v>
      </c>
      <c r="AN158" s="10" t="e">
        <f t="shared" si="170"/>
        <v>#REF!</v>
      </c>
      <c r="AO158" s="10" t="e">
        <f t="shared" si="171"/>
        <v>#REF!</v>
      </c>
      <c r="AP158" s="10" t="e">
        <f t="shared" si="172"/>
        <v>#REF!</v>
      </c>
      <c r="AQ158" s="10" t="e">
        <f t="shared" si="173"/>
        <v>#REF!</v>
      </c>
      <c r="AR158" s="10" t="e">
        <f t="shared" si="174"/>
        <v>#REF!</v>
      </c>
    </row>
    <row r="159" spans="1:44" s="3" customFormat="1" ht="13.5">
      <c r="A159" s="87"/>
      <c r="B159" s="87"/>
      <c r="C159" s="89"/>
      <c r="D159" s="90"/>
      <c r="E159" s="6"/>
      <c r="F159" s="6"/>
      <c r="G159" s="6"/>
      <c r="H159" s="91"/>
      <c r="I159" s="6"/>
      <c r="J159" s="6"/>
      <c r="K159" s="6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7"/>
      <c r="X159" s="85"/>
      <c r="Y159" s="85"/>
      <c r="Z159" s="91"/>
      <c r="AA159" s="91"/>
      <c r="AB159" s="91"/>
      <c r="AC159" s="55"/>
      <c r="AD159" s="91"/>
      <c r="AE159" s="92"/>
      <c r="AF159" s="7" t="e">
        <f t="shared" si="163"/>
        <v>#REF!</v>
      </c>
      <c r="AG159" s="7" t="e">
        <f t="shared" si="164"/>
        <v>#REF!</v>
      </c>
      <c r="AH159" s="7" t="e">
        <f t="shared" si="165"/>
        <v>#REF!</v>
      </c>
      <c r="AI159" s="7" t="e">
        <f t="shared" si="166"/>
        <v>#REF!</v>
      </c>
      <c r="AJ159" s="7" t="e">
        <f t="shared" si="167"/>
        <v>#REF!</v>
      </c>
      <c r="AK159" s="1" t="e">
        <f t="shared" si="168"/>
        <v>#REF!</v>
      </c>
      <c r="AM159" s="10" t="e">
        <f t="shared" si="169"/>
        <v>#REF!</v>
      </c>
      <c r="AN159" s="10" t="e">
        <f t="shared" si="170"/>
        <v>#REF!</v>
      </c>
      <c r="AO159" s="10" t="e">
        <f t="shared" si="171"/>
        <v>#REF!</v>
      </c>
      <c r="AP159" s="10" t="e">
        <f t="shared" si="172"/>
        <v>#REF!</v>
      </c>
      <c r="AQ159" s="10" t="e">
        <f t="shared" si="173"/>
        <v>#REF!</v>
      </c>
      <c r="AR159" s="10" t="e">
        <f t="shared" si="174"/>
        <v>#REF!</v>
      </c>
    </row>
    <row r="160" spans="1:44" s="3" customFormat="1" ht="13.5">
      <c r="A160" s="87"/>
      <c r="B160" s="87"/>
      <c r="C160" s="89"/>
      <c r="D160" s="90"/>
      <c r="E160" s="6"/>
      <c r="F160" s="6"/>
      <c r="G160" s="6"/>
      <c r="H160" s="91"/>
      <c r="I160" s="6"/>
      <c r="J160" s="6"/>
      <c r="K160" s="6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7"/>
      <c r="X160" s="85"/>
      <c r="Y160" s="85"/>
      <c r="Z160" s="91"/>
      <c r="AA160" s="91"/>
      <c r="AB160" s="91"/>
      <c r="AC160" s="55"/>
      <c r="AD160" s="91"/>
      <c r="AE160" s="92"/>
      <c r="AF160" s="7" t="e">
        <f t="shared" si="163"/>
        <v>#REF!</v>
      </c>
      <c r="AG160" s="7" t="e">
        <f t="shared" si="164"/>
        <v>#REF!</v>
      </c>
      <c r="AH160" s="7" t="e">
        <f t="shared" si="165"/>
        <v>#REF!</v>
      </c>
      <c r="AI160" s="7" t="e">
        <f t="shared" si="166"/>
        <v>#REF!</v>
      </c>
      <c r="AJ160" s="7" t="e">
        <f t="shared" si="167"/>
        <v>#REF!</v>
      </c>
      <c r="AK160" s="1" t="e">
        <f t="shared" si="168"/>
        <v>#REF!</v>
      </c>
      <c r="AM160" s="10" t="e">
        <f t="shared" si="169"/>
        <v>#REF!</v>
      </c>
      <c r="AN160" s="10" t="e">
        <f t="shared" si="170"/>
        <v>#REF!</v>
      </c>
      <c r="AO160" s="10" t="e">
        <f t="shared" si="171"/>
        <v>#REF!</v>
      </c>
      <c r="AP160" s="10" t="e">
        <f t="shared" si="172"/>
        <v>#REF!</v>
      </c>
      <c r="AQ160" s="10" t="e">
        <f t="shared" si="173"/>
        <v>#REF!</v>
      </c>
      <c r="AR160" s="10" t="e">
        <f t="shared" si="174"/>
        <v>#REF!</v>
      </c>
    </row>
    <row r="161" spans="1:44" s="3" customFormat="1" ht="13.5">
      <c r="A161" s="87"/>
      <c r="B161" s="87"/>
      <c r="C161" s="89"/>
      <c r="D161" s="90"/>
      <c r="E161" s="6"/>
      <c r="F161" s="6"/>
      <c r="G161" s="6"/>
      <c r="H161" s="91"/>
      <c r="I161" s="6"/>
      <c r="J161" s="6"/>
      <c r="K161" s="6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7"/>
      <c r="X161" s="85"/>
      <c r="Y161" s="85"/>
      <c r="Z161" s="91"/>
      <c r="AA161" s="91"/>
      <c r="AB161" s="91"/>
      <c r="AC161" s="55"/>
      <c r="AD161" s="91"/>
      <c r="AE161" s="92"/>
      <c r="AF161" s="7" t="e">
        <f t="shared" si="163"/>
        <v>#REF!</v>
      </c>
      <c r="AG161" s="7" t="e">
        <f t="shared" si="164"/>
        <v>#REF!</v>
      </c>
      <c r="AH161" s="7" t="e">
        <f t="shared" si="165"/>
        <v>#REF!</v>
      </c>
      <c r="AI161" s="7" t="e">
        <f t="shared" si="166"/>
        <v>#REF!</v>
      </c>
      <c r="AJ161" s="7" t="e">
        <f t="shared" si="167"/>
        <v>#REF!</v>
      </c>
      <c r="AK161" s="1" t="e">
        <f t="shared" si="168"/>
        <v>#REF!</v>
      </c>
      <c r="AM161" s="10" t="e">
        <f t="shared" si="169"/>
        <v>#REF!</v>
      </c>
      <c r="AN161" s="10" t="e">
        <f t="shared" si="170"/>
        <v>#REF!</v>
      </c>
      <c r="AO161" s="10" t="e">
        <f t="shared" si="171"/>
        <v>#REF!</v>
      </c>
      <c r="AP161" s="10" t="e">
        <f t="shared" si="172"/>
        <v>#REF!</v>
      </c>
      <c r="AQ161" s="10" t="e">
        <f t="shared" si="173"/>
        <v>#REF!</v>
      </c>
      <c r="AR161" s="10" t="e">
        <f t="shared" si="174"/>
        <v>#REF!</v>
      </c>
    </row>
    <row r="162" spans="1:44" s="3" customFormat="1" ht="13.5">
      <c r="A162" s="87"/>
      <c r="B162" s="87"/>
      <c r="C162" s="89"/>
      <c r="D162" s="90"/>
      <c r="E162" s="6"/>
      <c r="F162" s="6"/>
      <c r="G162" s="6"/>
      <c r="H162" s="91"/>
      <c r="I162" s="6"/>
      <c r="J162" s="6"/>
      <c r="K162" s="6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7"/>
      <c r="X162" s="85"/>
      <c r="Y162" s="85"/>
      <c r="Z162" s="91"/>
      <c r="AA162" s="91"/>
      <c r="AB162" s="91"/>
      <c r="AC162" s="55"/>
      <c r="AD162" s="91"/>
      <c r="AE162" s="92"/>
      <c r="AF162" s="7" t="e">
        <f t="shared" si="163"/>
        <v>#REF!</v>
      </c>
      <c r="AG162" s="7" t="e">
        <f t="shared" si="164"/>
        <v>#REF!</v>
      </c>
      <c r="AH162" s="7" t="e">
        <f t="shared" si="165"/>
        <v>#REF!</v>
      </c>
      <c r="AI162" s="7" t="e">
        <f t="shared" si="166"/>
        <v>#REF!</v>
      </c>
      <c r="AJ162" s="7" t="e">
        <f t="shared" si="167"/>
        <v>#REF!</v>
      </c>
      <c r="AK162" s="1" t="e">
        <f t="shared" si="168"/>
        <v>#REF!</v>
      </c>
      <c r="AM162" s="10" t="e">
        <f t="shared" si="169"/>
        <v>#REF!</v>
      </c>
      <c r="AN162" s="10" t="e">
        <f t="shared" si="170"/>
        <v>#REF!</v>
      </c>
      <c r="AO162" s="10" t="e">
        <f t="shared" si="171"/>
        <v>#REF!</v>
      </c>
      <c r="AP162" s="10" t="e">
        <f t="shared" si="172"/>
        <v>#REF!</v>
      </c>
      <c r="AQ162" s="10" t="e">
        <f t="shared" si="173"/>
        <v>#REF!</v>
      </c>
      <c r="AR162" s="10" t="e">
        <f t="shared" si="174"/>
        <v>#REF!</v>
      </c>
    </row>
    <row r="163" spans="1:44" s="3" customFormat="1" ht="13.5">
      <c r="A163" s="87"/>
      <c r="B163" s="87"/>
      <c r="C163" s="89"/>
      <c r="D163" s="90"/>
      <c r="E163" s="6"/>
      <c r="F163" s="6"/>
      <c r="G163" s="6"/>
      <c r="H163" s="91"/>
      <c r="I163" s="6"/>
      <c r="J163" s="6"/>
      <c r="K163" s="6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7"/>
      <c r="X163" s="85"/>
      <c r="Y163" s="85"/>
      <c r="Z163" s="91"/>
      <c r="AA163" s="91"/>
      <c r="AB163" s="91"/>
      <c r="AC163" s="55"/>
      <c r="AD163" s="91"/>
      <c r="AE163" s="92"/>
      <c r="AF163" s="7" t="e">
        <f t="shared" si="163"/>
        <v>#REF!</v>
      </c>
      <c r="AG163" s="7" t="e">
        <f t="shared" si="164"/>
        <v>#REF!</v>
      </c>
      <c r="AH163" s="7" t="e">
        <f t="shared" si="165"/>
        <v>#REF!</v>
      </c>
      <c r="AI163" s="7" t="e">
        <f t="shared" si="166"/>
        <v>#REF!</v>
      </c>
      <c r="AJ163" s="7" t="e">
        <f t="shared" si="167"/>
        <v>#REF!</v>
      </c>
      <c r="AK163" s="1" t="e">
        <f t="shared" si="168"/>
        <v>#REF!</v>
      </c>
      <c r="AM163" s="10" t="e">
        <f t="shared" si="169"/>
        <v>#REF!</v>
      </c>
      <c r="AN163" s="10" t="e">
        <f t="shared" si="170"/>
        <v>#REF!</v>
      </c>
      <c r="AO163" s="10" t="e">
        <f t="shared" si="171"/>
        <v>#REF!</v>
      </c>
      <c r="AP163" s="10" t="e">
        <f t="shared" si="172"/>
        <v>#REF!</v>
      </c>
      <c r="AQ163" s="10" t="e">
        <f t="shared" si="173"/>
        <v>#REF!</v>
      </c>
      <c r="AR163" s="10" t="e">
        <f t="shared" si="174"/>
        <v>#REF!</v>
      </c>
    </row>
    <row r="164" spans="1:44" s="3" customFormat="1" ht="13.5">
      <c r="A164" s="88"/>
      <c r="B164" s="88"/>
      <c r="C164" s="89"/>
      <c r="D164" s="90"/>
      <c r="E164" s="6"/>
      <c r="F164" s="6"/>
      <c r="G164" s="6"/>
      <c r="H164" s="91"/>
      <c r="I164" s="6"/>
      <c r="J164" s="6"/>
      <c r="K164" s="6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8"/>
      <c r="X164" s="85"/>
      <c r="Y164" s="85"/>
      <c r="Z164" s="91"/>
      <c r="AA164" s="91"/>
      <c r="AB164" s="91"/>
      <c r="AC164" s="56"/>
      <c r="AD164" s="91"/>
      <c r="AE164" s="92"/>
      <c r="AF164" s="7" t="e">
        <f t="shared" si="163"/>
        <v>#REF!</v>
      </c>
      <c r="AG164" s="7" t="e">
        <f t="shared" si="164"/>
        <v>#REF!</v>
      </c>
      <c r="AH164" s="7" t="e">
        <f t="shared" si="165"/>
        <v>#REF!</v>
      </c>
      <c r="AI164" s="7" t="e">
        <f t="shared" si="166"/>
        <v>#REF!</v>
      </c>
      <c r="AJ164" s="7" t="e">
        <f t="shared" si="167"/>
        <v>#REF!</v>
      </c>
      <c r="AK164" s="1" t="e">
        <f t="shared" si="168"/>
        <v>#REF!</v>
      </c>
      <c r="AM164" s="10" t="e">
        <f t="shared" si="169"/>
        <v>#REF!</v>
      </c>
      <c r="AN164" s="10" t="e">
        <f t="shared" si="170"/>
        <v>#REF!</v>
      </c>
      <c r="AO164" s="10" t="e">
        <f t="shared" si="171"/>
        <v>#REF!</v>
      </c>
      <c r="AP164" s="10" t="e">
        <f t="shared" si="172"/>
        <v>#REF!</v>
      </c>
      <c r="AQ164" s="10" t="e">
        <f t="shared" si="173"/>
        <v>#REF!</v>
      </c>
      <c r="AR164" s="10" t="e">
        <f t="shared" si="174"/>
        <v>#REF!</v>
      </c>
    </row>
    <row r="165" spans="1:70" s="3" customFormat="1" ht="13.5">
      <c r="A165" s="86"/>
      <c r="B165" s="86"/>
      <c r="C165" s="89" t="s">
        <v>22</v>
      </c>
      <c r="D165" s="90"/>
      <c r="E165" s="6"/>
      <c r="F165" s="6"/>
      <c r="G165" s="6"/>
      <c r="H165" s="91" t="e">
        <f>SUM(#REF!)</f>
        <v>#REF!</v>
      </c>
      <c r="I165" s="6"/>
      <c r="J165" s="6"/>
      <c r="K165" s="6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6"/>
      <c r="X165" s="85"/>
      <c r="Y165" s="85"/>
      <c r="Z165" s="91">
        <f>SUM(I165:Y172)</f>
        <v>0</v>
      </c>
      <c r="AA165" s="91" t="e">
        <f>SUM(Z165,H165)</f>
        <v>#REF!</v>
      </c>
      <c r="AB165" s="91" t="e">
        <f>SUM(AA165-D165)</f>
        <v>#REF!</v>
      </c>
      <c r="AC165" s="54"/>
      <c r="AD165" s="91" t="e">
        <f>SUM(AA165,#REF!)-AB165</f>
        <v>#REF!</v>
      </c>
      <c r="AE165" s="92"/>
      <c r="AF165" s="7" t="e">
        <f t="shared" si="163"/>
        <v>#REF!</v>
      </c>
      <c r="AG165" s="7" t="e">
        <f t="shared" si="164"/>
        <v>#REF!</v>
      </c>
      <c r="AH165" s="7" t="e">
        <f t="shared" si="165"/>
        <v>#REF!</v>
      </c>
      <c r="AI165" s="7" t="e">
        <f t="shared" si="166"/>
        <v>#REF!</v>
      </c>
      <c r="AJ165" s="7" t="e">
        <f t="shared" si="167"/>
        <v>#REF!</v>
      </c>
      <c r="AK165" s="1" t="e">
        <f t="shared" si="168"/>
        <v>#REF!</v>
      </c>
      <c r="AM165" s="10" t="e">
        <f t="shared" si="169"/>
        <v>#REF!</v>
      </c>
      <c r="AN165" s="10" t="e">
        <f t="shared" si="170"/>
        <v>#REF!</v>
      </c>
      <c r="AO165" s="10" t="e">
        <f t="shared" si="171"/>
        <v>#REF!</v>
      </c>
      <c r="AP165" s="10" t="e">
        <f t="shared" si="172"/>
        <v>#REF!</v>
      </c>
      <c r="AQ165" s="10" t="e">
        <f t="shared" si="173"/>
        <v>#REF!</v>
      </c>
      <c r="AR165" s="10" t="e">
        <f t="shared" si="174"/>
        <v>#REF!</v>
      </c>
      <c r="BR165" s="4"/>
    </row>
    <row r="166" spans="1:44" s="3" customFormat="1" ht="13.5">
      <c r="A166" s="87"/>
      <c r="B166" s="87"/>
      <c r="C166" s="89"/>
      <c r="D166" s="90"/>
      <c r="E166" s="6"/>
      <c r="F166" s="6"/>
      <c r="G166" s="6"/>
      <c r="H166" s="91"/>
      <c r="I166" s="6"/>
      <c r="J166" s="6"/>
      <c r="K166" s="6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7"/>
      <c r="X166" s="85"/>
      <c r="Y166" s="85"/>
      <c r="Z166" s="91"/>
      <c r="AA166" s="91"/>
      <c r="AB166" s="91"/>
      <c r="AC166" s="55"/>
      <c r="AD166" s="91"/>
      <c r="AE166" s="92"/>
      <c r="AF166" s="7" t="e">
        <f t="shared" si="163"/>
        <v>#REF!</v>
      </c>
      <c r="AG166" s="7" t="e">
        <f t="shared" si="164"/>
        <v>#REF!</v>
      </c>
      <c r="AH166" s="7" t="e">
        <f t="shared" si="165"/>
        <v>#REF!</v>
      </c>
      <c r="AI166" s="7" t="e">
        <f t="shared" si="166"/>
        <v>#REF!</v>
      </c>
      <c r="AJ166" s="7" t="e">
        <f t="shared" si="167"/>
        <v>#REF!</v>
      </c>
      <c r="AK166" s="1" t="e">
        <f t="shared" si="168"/>
        <v>#REF!</v>
      </c>
      <c r="AM166" s="10" t="e">
        <f t="shared" si="169"/>
        <v>#REF!</v>
      </c>
      <c r="AN166" s="10" t="e">
        <f t="shared" si="170"/>
        <v>#REF!</v>
      </c>
      <c r="AO166" s="10" t="e">
        <f t="shared" si="171"/>
        <v>#REF!</v>
      </c>
      <c r="AP166" s="10" t="e">
        <f t="shared" si="172"/>
        <v>#REF!</v>
      </c>
      <c r="AQ166" s="10" t="e">
        <f t="shared" si="173"/>
        <v>#REF!</v>
      </c>
      <c r="AR166" s="10" t="e">
        <f t="shared" si="174"/>
        <v>#REF!</v>
      </c>
    </row>
    <row r="167" spans="1:44" s="3" customFormat="1" ht="13.5">
      <c r="A167" s="87"/>
      <c r="B167" s="87"/>
      <c r="C167" s="89"/>
      <c r="D167" s="90"/>
      <c r="E167" s="6"/>
      <c r="F167" s="6"/>
      <c r="G167" s="6"/>
      <c r="H167" s="91"/>
      <c r="I167" s="6"/>
      <c r="J167" s="6"/>
      <c r="K167" s="6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7"/>
      <c r="X167" s="85"/>
      <c r="Y167" s="85"/>
      <c r="Z167" s="91"/>
      <c r="AA167" s="91"/>
      <c r="AB167" s="91"/>
      <c r="AC167" s="55"/>
      <c r="AD167" s="91"/>
      <c r="AE167" s="92"/>
      <c r="AF167" s="7" t="e">
        <f t="shared" si="163"/>
        <v>#REF!</v>
      </c>
      <c r="AG167" s="7" t="e">
        <f t="shared" si="164"/>
        <v>#REF!</v>
      </c>
      <c r="AH167" s="7" t="e">
        <f t="shared" si="165"/>
        <v>#REF!</v>
      </c>
      <c r="AI167" s="7" t="e">
        <f t="shared" si="166"/>
        <v>#REF!</v>
      </c>
      <c r="AJ167" s="7" t="e">
        <f t="shared" si="167"/>
        <v>#REF!</v>
      </c>
      <c r="AK167" s="1" t="e">
        <f t="shared" si="168"/>
        <v>#REF!</v>
      </c>
      <c r="AM167" s="10" t="e">
        <f t="shared" si="169"/>
        <v>#REF!</v>
      </c>
      <c r="AN167" s="10" t="e">
        <f t="shared" si="170"/>
        <v>#REF!</v>
      </c>
      <c r="AO167" s="10" t="e">
        <f t="shared" si="171"/>
        <v>#REF!</v>
      </c>
      <c r="AP167" s="10" t="e">
        <f t="shared" si="172"/>
        <v>#REF!</v>
      </c>
      <c r="AQ167" s="10" t="e">
        <f t="shared" si="173"/>
        <v>#REF!</v>
      </c>
      <c r="AR167" s="10" t="e">
        <f t="shared" si="174"/>
        <v>#REF!</v>
      </c>
    </row>
    <row r="168" spans="1:44" s="3" customFormat="1" ht="13.5">
      <c r="A168" s="87"/>
      <c r="B168" s="87"/>
      <c r="C168" s="89"/>
      <c r="D168" s="90"/>
      <c r="E168" s="6"/>
      <c r="F168" s="6"/>
      <c r="G168" s="6"/>
      <c r="H168" s="91"/>
      <c r="I168" s="6"/>
      <c r="J168" s="6"/>
      <c r="K168" s="6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7"/>
      <c r="X168" s="85"/>
      <c r="Y168" s="85"/>
      <c r="Z168" s="91"/>
      <c r="AA168" s="91"/>
      <c r="AB168" s="91"/>
      <c r="AC168" s="55"/>
      <c r="AD168" s="91"/>
      <c r="AE168" s="92"/>
      <c r="AF168" s="7" t="e">
        <f t="shared" si="163"/>
        <v>#REF!</v>
      </c>
      <c r="AG168" s="7" t="e">
        <f t="shared" si="164"/>
        <v>#REF!</v>
      </c>
      <c r="AH168" s="7" t="e">
        <f t="shared" si="165"/>
        <v>#REF!</v>
      </c>
      <c r="AI168" s="7" t="e">
        <f t="shared" si="166"/>
        <v>#REF!</v>
      </c>
      <c r="AJ168" s="7" t="e">
        <f t="shared" si="167"/>
        <v>#REF!</v>
      </c>
      <c r="AK168" s="1" t="e">
        <f t="shared" si="168"/>
        <v>#REF!</v>
      </c>
      <c r="AM168" s="10" t="e">
        <f t="shared" si="169"/>
        <v>#REF!</v>
      </c>
      <c r="AN168" s="10" t="e">
        <f t="shared" si="170"/>
        <v>#REF!</v>
      </c>
      <c r="AO168" s="10" t="e">
        <f t="shared" si="171"/>
        <v>#REF!</v>
      </c>
      <c r="AP168" s="10" t="e">
        <f t="shared" si="172"/>
        <v>#REF!</v>
      </c>
      <c r="AQ168" s="10" t="e">
        <f t="shared" si="173"/>
        <v>#REF!</v>
      </c>
      <c r="AR168" s="10" t="e">
        <f t="shared" si="174"/>
        <v>#REF!</v>
      </c>
    </row>
    <row r="169" spans="1:44" s="3" customFormat="1" ht="13.5">
      <c r="A169" s="87"/>
      <c r="B169" s="87"/>
      <c r="C169" s="89"/>
      <c r="D169" s="90"/>
      <c r="E169" s="6"/>
      <c r="F169" s="6"/>
      <c r="G169" s="6"/>
      <c r="H169" s="91"/>
      <c r="I169" s="6"/>
      <c r="J169" s="6"/>
      <c r="K169" s="6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7"/>
      <c r="X169" s="85"/>
      <c r="Y169" s="85"/>
      <c r="Z169" s="91"/>
      <c r="AA169" s="91"/>
      <c r="AB169" s="91"/>
      <c r="AC169" s="55"/>
      <c r="AD169" s="91"/>
      <c r="AE169" s="92"/>
      <c r="AF169" s="7" t="e">
        <f t="shared" si="163"/>
        <v>#REF!</v>
      </c>
      <c r="AG169" s="7" t="e">
        <f t="shared" si="164"/>
        <v>#REF!</v>
      </c>
      <c r="AH169" s="7" t="e">
        <f t="shared" si="165"/>
        <v>#REF!</v>
      </c>
      <c r="AI169" s="7" t="e">
        <f t="shared" si="166"/>
        <v>#REF!</v>
      </c>
      <c r="AJ169" s="7" t="e">
        <f t="shared" si="167"/>
        <v>#REF!</v>
      </c>
      <c r="AK169" s="1" t="e">
        <f t="shared" si="168"/>
        <v>#REF!</v>
      </c>
      <c r="AM169" s="10" t="e">
        <f t="shared" si="169"/>
        <v>#REF!</v>
      </c>
      <c r="AN169" s="10" t="e">
        <f t="shared" si="170"/>
        <v>#REF!</v>
      </c>
      <c r="AO169" s="10" t="e">
        <f t="shared" si="171"/>
        <v>#REF!</v>
      </c>
      <c r="AP169" s="10" t="e">
        <f t="shared" si="172"/>
        <v>#REF!</v>
      </c>
      <c r="AQ169" s="10" t="e">
        <f t="shared" si="173"/>
        <v>#REF!</v>
      </c>
      <c r="AR169" s="10" t="e">
        <f t="shared" si="174"/>
        <v>#REF!</v>
      </c>
    </row>
    <row r="170" spans="1:44" s="3" customFormat="1" ht="13.5">
      <c r="A170" s="87"/>
      <c r="B170" s="87"/>
      <c r="C170" s="89"/>
      <c r="D170" s="90"/>
      <c r="E170" s="6"/>
      <c r="F170" s="6"/>
      <c r="G170" s="6"/>
      <c r="H170" s="91"/>
      <c r="I170" s="6"/>
      <c r="J170" s="6"/>
      <c r="K170" s="6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7"/>
      <c r="X170" s="85"/>
      <c r="Y170" s="85"/>
      <c r="Z170" s="91"/>
      <c r="AA170" s="91"/>
      <c r="AB170" s="91"/>
      <c r="AC170" s="55"/>
      <c r="AD170" s="91"/>
      <c r="AE170" s="92"/>
      <c r="AF170" s="7" t="e">
        <f t="shared" si="163"/>
        <v>#REF!</v>
      </c>
      <c r="AG170" s="7" t="e">
        <f t="shared" si="164"/>
        <v>#REF!</v>
      </c>
      <c r="AH170" s="7" t="e">
        <f t="shared" si="165"/>
        <v>#REF!</v>
      </c>
      <c r="AI170" s="7" t="e">
        <f t="shared" si="166"/>
        <v>#REF!</v>
      </c>
      <c r="AJ170" s="7" t="e">
        <f t="shared" si="167"/>
        <v>#REF!</v>
      </c>
      <c r="AK170" s="1" t="e">
        <f t="shared" si="168"/>
        <v>#REF!</v>
      </c>
      <c r="AM170" s="10" t="e">
        <f t="shared" si="169"/>
        <v>#REF!</v>
      </c>
      <c r="AN170" s="10" t="e">
        <f t="shared" si="170"/>
        <v>#REF!</v>
      </c>
      <c r="AO170" s="10" t="e">
        <f t="shared" si="171"/>
        <v>#REF!</v>
      </c>
      <c r="AP170" s="10" t="e">
        <f t="shared" si="172"/>
        <v>#REF!</v>
      </c>
      <c r="AQ170" s="10" t="e">
        <f t="shared" si="173"/>
        <v>#REF!</v>
      </c>
      <c r="AR170" s="10" t="e">
        <f t="shared" si="174"/>
        <v>#REF!</v>
      </c>
    </row>
    <row r="171" spans="1:44" s="3" customFormat="1" ht="13.5">
      <c r="A171" s="87"/>
      <c r="B171" s="87"/>
      <c r="C171" s="89"/>
      <c r="D171" s="90"/>
      <c r="E171" s="6"/>
      <c r="F171" s="6"/>
      <c r="G171" s="6"/>
      <c r="H171" s="91"/>
      <c r="I171" s="6"/>
      <c r="J171" s="6"/>
      <c r="K171" s="6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7"/>
      <c r="X171" s="85"/>
      <c r="Y171" s="85"/>
      <c r="Z171" s="91"/>
      <c r="AA171" s="91"/>
      <c r="AB171" s="91"/>
      <c r="AC171" s="55"/>
      <c r="AD171" s="91"/>
      <c r="AE171" s="92"/>
      <c r="AF171" s="7" t="e">
        <f t="shared" si="163"/>
        <v>#REF!</v>
      </c>
      <c r="AG171" s="7" t="e">
        <f t="shared" si="164"/>
        <v>#REF!</v>
      </c>
      <c r="AH171" s="7" t="e">
        <f t="shared" si="165"/>
        <v>#REF!</v>
      </c>
      <c r="AI171" s="7" t="e">
        <f t="shared" si="166"/>
        <v>#REF!</v>
      </c>
      <c r="AJ171" s="7" t="e">
        <f t="shared" si="167"/>
        <v>#REF!</v>
      </c>
      <c r="AK171" s="1" t="e">
        <f t="shared" si="168"/>
        <v>#REF!</v>
      </c>
      <c r="AM171" s="10" t="e">
        <f t="shared" si="169"/>
        <v>#REF!</v>
      </c>
      <c r="AN171" s="10" t="e">
        <f t="shared" si="170"/>
        <v>#REF!</v>
      </c>
      <c r="AO171" s="10" t="e">
        <f t="shared" si="171"/>
        <v>#REF!</v>
      </c>
      <c r="AP171" s="10" t="e">
        <f t="shared" si="172"/>
        <v>#REF!</v>
      </c>
      <c r="AQ171" s="10" t="e">
        <f t="shared" si="173"/>
        <v>#REF!</v>
      </c>
      <c r="AR171" s="10" t="e">
        <f t="shared" si="174"/>
        <v>#REF!</v>
      </c>
    </row>
    <row r="172" spans="1:44" s="3" customFormat="1" ht="13.5">
      <c r="A172" s="88"/>
      <c r="B172" s="88"/>
      <c r="C172" s="89"/>
      <c r="D172" s="90"/>
      <c r="E172" s="6"/>
      <c r="F172" s="6"/>
      <c r="G172" s="6"/>
      <c r="H172" s="91"/>
      <c r="I172" s="6"/>
      <c r="J172" s="6"/>
      <c r="K172" s="6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8"/>
      <c r="X172" s="85"/>
      <c r="Y172" s="85"/>
      <c r="Z172" s="91"/>
      <c r="AA172" s="91"/>
      <c r="AB172" s="91"/>
      <c r="AC172" s="56"/>
      <c r="AD172" s="91"/>
      <c r="AE172" s="92"/>
      <c r="AF172" s="7" t="e">
        <f t="shared" si="163"/>
        <v>#REF!</v>
      </c>
      <c r="AG172" s="7" t="e">
        <f t="shared" si="164"/>
        <v>#REF!</v>
      </c>
      <c r="AH172" s="7" t="e">
        <f t="shared" si="165"/>
        <v>#REF!</v>
      </c>
      <c r="AI172" s="7" t="e">
        <f t="shared" si="166"/>
        <v>#REF!</v>
      </c>
      <c r="AJ172" s="7" t="e">
        <f t="shared" si="167"/>
        <v>#REF!</v>
      </c>
      <c r="AK172" s="1" t="e">
        <f t="shared" si="168"/>
        <v>#REF!</v>
      </c>
      <c r="AM172" s="10" t="e">
        <f t="shared" si="169"/>
        <v>#REF!</v>
      </c>
      <c r="AN172" s="10" t="e">
        <f t="shared" si="170"/>
        <v>#REF!</v>
      </c>
      <c r="AO172" s="10" t="e">
        <f t="shared" si="171"/>
        <v>#REF!</v>
      </c>
      <c r="AP172" s="10" t="e">
        <f t="shared" si="172"/>
        <v>#REF!</v>
      </c>
      <c r="AQ172" s="10" t="e">
        <f t="shared" si="173"/>
        <v>#REF!</v>
      </c>
      <c r="AR172" s="10" t="e">
        <f t="shared" si="174"/>
        <v>#REF!</v>
      </c>
    </row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8" ht="13.5" hidden="1">
      <c r="A188" s="13" t="s">
        <v>25</v>
      </c>
    </row>
    <row r="189" ht="13.5" hidden="1">
      <c r="A189" s="11" t="s">
        <v>22</v>
      </c>
    </row>
    <row r="190" ht="13.5" hidden="1">
      <c r="A190" s="12" t="s">
        <v>1</v>
      </c>
    </row>
    <row r="191" ht="13.5" hidden="1">
      <c r="A191" s="12" t="s">
        <v>0</v>
      </c>
    </row>
    <row r="192" ht="13.5" hidden="1">
      <c r="A192" s="12" t="s">
        <v>23</v>
      </c>
    </row>
    <row r="193" ht="12.75" hidden="1"/>
    <row r="194" ht="12.75" hidden="1"/>
    <row r="195" ht="12.75" hidden="1"/>
  </sheetData>
  <sheetProtection insertRows="0"/>
  <mergeCells count="200">
    <mergeCell ref="AD165:AD172"/>
    <mergeCell ref="AE165:AE172"/>
    <mergeCell ref="V165:V172"/>
    <mergeCell ref="W165:W172"/>
    <mergeCell ref="T165:T172"/>
    <mergeCell ref="X165:X172"/>
    <mergeCell ref="Z165:Z172"/>
    <mergeCell ref="AA165:AA172"/>
    <mergeCell ref="AB165:AB172"/>
    <mergeCell ref="Y165:Y172"/>
    <mergeCell ref="Q165:Q172"/>
    <mergeCell ref="R165:R172"/>
    <mergeCell ref="S165:S172"/>
    <mergeCell ref="U165:U172"/>
    <mergeCell ref="L165:L172"/>
    <mergeCell ref="M165:M172"/>
    <mergeCell ref="N165:N172"/>
    <mergeCell ref="O165:O172"/>
    <mergeCell ref="P165:P172"/>
    <mergeCell ref="A165:A172"/>
    <mergeCell ref="B165:B172"/>
    <mergeCell ref="C165:C172"/>
    <mergeCell ref="D165:D172"/>
    <mergeCell ref="Z157:Z164"/>
    <mergeCell ref="Y157:Y164"/>
    <mergeCell ref="T157:T164"/>
    <mergeCell ref="M157:M164"/>
    <mergeCell ref="N157:N164"/>
    <mergeCell ref="H165:H172"/>
    <mergeCell ref="AD157:AD164"/>
    <mergeCell ref="AE157:AE164"/>
    <mergeCell ref="S157:S164"/>
    <mergeCell ref="U157:U164"/>
    <mergeCell ref="V157:V164"/>
    <mergeCell ref="W157:W164"/>
    <mergeCell ref="X157:X164"/>
    <mergeCell ref="Q157:Q164"/>
    <mergeCell ref="R157:R164"/>
    <mergeCell ref="AD149:AD156"/>
    <mergeCell ref="AE149:AE156"/>
    <mergeCell ref="V149:V156"/>
    <mergeCell ref="W149:W156"/>
    <mergeCell ref="T149:T156"/>
    <mergeCell ref="AA157:AA164"/>
    <mergeCell ref="AB157:AB164"/>
    <mergeCell ref="X149:X156"/>
    <mergeCell ref="A157:A164"/>
    <mergeCell ref="B157:B164"/>
    <mergeCell ref="C157:C164"/>
    <mergeCell ref="D157:D164"/>
    <mergeCell ref="H157:H164"/>
    <mergeCell ref="O157:O164"/>
    <mergeCell ref="Y149:Y156"/>
    <mergeCell ref="Z149:Z156"/>
    <mergeCell ref="AA149:AA156"/>
    <mergeCell ref="AB149:AB156"/>
    <mergeCell ref="Q149:Q156"/>
    <mergeCell ref="R149:R156"/>
    <mergeCell ref="S149:S156"/>
    <mergeCell ref="U149:U156"/>
    <mergeCell ref="L149:L156"/>
    <mergeCell ref="M149:M156"/>
    <mergeCell ref="N149:N156"/>
    <mergeCell ref="O149:O156"/>
    <mergeCell ref="P149:P156"/>
    <mergeCell ref="L157:L164"/>
    <mergeCell ref="P157:P164"/>
    <mergeCell ref="A149:A156"/>
    <mergeCell ref="B149:B156"/>
    <mergeCell ref="C149:C156"/>
    <mergeCell ref="D149:D156"/>
    <mergeCell ref="Z141:Z148"/>
    <mergeCell ref="Y141:Y148"/>
    <mergeCell ref="T141:T148"/>
    <mergeCell ref="M141:M148"/>
    <mergeCell ref="N141:N148"/>
    <mergeCell ref="H149:H156"/>
    <mergeCell ref="AD141:AD148"/>
    <mergeCell ref="AE141:AE148"/>
    <mergeCell ref="S141:S148"/>
    <mergeCell ref="U141:U148"/>
    <mergeCell ref="V141:V148"/>
    <mergeCell ref="W141:W148"/>
    <mergeCell ref="X141:X148"/>
    <mergeCell ref="Q141:Q148"/>
    <mergeCell ref="R141:R148"/>
    <mergeCell ref="AD133:AD140"/>
    <mergeCell ref="AE133:AE140"/>
    <mergeCell ref="V133:V140"/>
    <mergeCell ref="W133:W140"/>
    <mergeCell ref="T133:T140"/>
    <mergeCell ref="AA141:AA148"/>
    <mergeCell ref="AB141:AB148"/>
    <mergeCell ref="X133:X140"/>
    <mergeCell ref="A141:A148"/>
    <mergeCell ref="B141:B148"/>
    <mergeCell ref="C141:C148"/>
    <mergeCell ref="D141:D148"/>
    <mergeCell ref="H141:H148"/>
    <mergeCell ref="O141:O148"/>
    <mergeCell ref="Y133:Y140"/>
    <mergeCell ref="Z133:Z140"/>
    <mergeCell ref="AA133:AA140"/>
    <mergeCell ref="AB133:AB140"/>
    <mergeCell ref="Q133:Q140"/>
    <mergeCell ref="R133:R140"/>
    <mergeCell ref="S133:S140"/>
    <mergeCell ref="U133:U140"/>
    <mergeCell ref="L133:L140"/>
    <mergeCell ref="M133:M140"/>
    <mergeCell ref="N133:N140"/>
    <mergeCell ref="O133:O140"/>
    <mergeCell ref="P133:P140"/>
    <mergeCell ref="L141:L148"/>
    <mergeCell ref="P141:P148"/>
    <mergeCell ref="A133:A140"/>
    <mergeCell ref="B133:B140"/>
    <mergeCell ref="C133:C140"/>
    <mergeCell ref="D133:D140"/>
    <mergeCell ref="Z125:Z132"/>
    <mergeCell ref="Y125:Y132"/>
    <mergeCell ref="T125:T132"/>
    <mergeCell ref="M125:M132"/>
    <mergeCell ref="N125:N132"/>
    <mergeCell ref="H133:H140"/>
    <mergeCell ref="AD125:AD132"/>
    <mergeCell ref="AE125:AE132"/>
    <mergeCell ref="S125:S132"/>
    <mergeCell ref="U125:U132"/>
    <mergeCell ref="V125:V132"/>
    <mergeCell ref="W125:W132"/>
    <mergeCell ref="X125:X132"/>
    <mergeCell ref="Q125:Q132"/>
    <mergeCell ref="R125:R132"/>
    <mergeCell ref="AD117:AD124"/>
    <mergeCell ref="AE117:AE124"/>
    <mergeCell ref="V117:V124"/>
    <mergeCell ref="W117:W124"/>
    <mergeCell ref="T117:T124"/>
    <mergeCell ref="AA125:AA132"/>
    <mergeCell ref="AB125:AB132"/>
    <mergeCell ref="X117:X124"/>
    <mergeCell ref="A125:A132"/>
    <mergeCell ref="B125:B132"/>
    <mergeCell ref="C125:C132"/>
    <mergeCell ref="D125:D132"/>
    <mergeCell ref="H125:H132"/>
    <mergeCell ref="O125:O132"/>
    <mergeCell ref="Y117:Y124"/>
    <mergeCell ref="Z117:Z124"/>
    <mergeCell ref="AA117:AA124"/>
    <mergeCell ref="AB117:AB124"/>
    <mergeCell ref="Q117:Q124"/>
    <mergeCell ref="R117:R124"/>
    <mergeCell ref="S117:S124"/>
    <mergeCell ref="U117:U124"/>
    <mergeCell ref="L117:L124"/>
    <mergeCell ref="M117:M124"/>
    <mergeCell ref="N117:N124"/>
    <mergeCell ref="O117:O124"/>
    <mergeCell ref="P117:P124"/>
    <mergeCell ref="L125:L132"/>
    <mergeCell ref="P125:P132"/>
    <mergeCell ref="A117:A124"/>
    <mergeCell ref="B117:B124"/>
    <mergeCell ref="C117:C124"/>
    <mergeCell ref="D117:D124"/>
    <mergeCell ref="Z109:Z116"/>
    <mergeCell ref="Y109:Y116"/>
    <mergeCell ref="T109:T116"/>
    <mergeCell ref="M109:M116"/>
    <mergeCell ref="N109:N116"/>
    <mergeCell ref="H117:H124"/>
    <mergeCell ref="R109:R116"/>
    <mergeCell ref="AA109:AA116"/>
    <mergeCell ref="AB109:AB116"/>
    <mergeCell ref="AD109:AD116"/>
    <mergeCell ref="AE109:AE116"/>
    <mergeCell ref="S109:S116"/>
    <mergeCell ref="U109:U116"/>
    <mergeCell ref="V109:V116"/>
    <mergeCell ref="W109:W116"/>
    <mergeCell ref="X109:X116"/>
    <mergeCell ref="P109:P116"/>
    <mergeCell ref="Q109:Q116"/>
    <mergeCell ref="A109:A116"/>
    <mergeCell ref="B109:B116"/>
    <mergeCell ref="C109:C116"/>
    <mergeCell ref="D109:D116"/>
    <mergeCell ref="H109:H116"/>
    <mergeCell ref="O109:O116"/>
    <mergeCell ref="L109:L116"/>
    <mergeCell ref="A1:D1"/>
    <mergeCell ref="A2:D2"/>
    <mergeCell ref="A6:D7"/>
    <mergeCell ref="E6:H7"/>
    <mergeCell ref="I6:Z6"/>
    <mergeCell ref="AA6:AD7"/>
    <mergeCell ref="I7:U7"/>
    <mergeCell ref="V7:Y7"/>
  </mergeCells>
  <dataValidations count="3">
    <dataValidation type="whole" operator="lessThan" allowBlank="1" showInputMessage="1" showErrorMessage="1" error="U ovu ćeliju moguće je upisati samo broj" sqref="I9:Y172">
      <formula1>100</formula1>
    </dataValidation>
    <dataValidation type="decimal" operator="lessThan" allowBlank="1" showInputMessage="1" showErrorMessage="1" error="U ovu ćeliju moguće je upisati samo broj" sqref="F9:G172">
      <formula1>100</formula1>
    </dataValidation>
    <dataValidation type="list" allowBlank="1" showInputMessage="1" showErrorMessage="1" error="Izaberite iz izbornika" sqref="C9:C172">
      <formula1>$A$189:$A$192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360" verticalDpi="360" orientation="landscape" paperSize="9" scale="48" r:id="rId1"/>
  <rowBreaks count="6" manualBreakCount="6">
    <brk id="16" max="29" man="1"/>
    <brk id="37" max="29" man="1"/>
    <brk id="57" max="29" man="1"/>
    <brk id="77" max="29" man="1"/>
    <brk id="97" max="29" man="1"/>
    <brk id="10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BEF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</dc:creator>
  <cp:keywords/>
  <dc:description/>
  <cp:lastModifiedBy>TAJNIK_CA</cp:lastModifiedBy>
  <cp:lastPrinted>2023-09-27T15:07:09Z</cp:lastPrinted>
  <dcterms:created xsi:type="dcterms:W3CDTF">2010-08-24T13:34:40Z</dcterms:created>
  <dcterms:modified xsi:type="dcterms:W3CDTF">2023-11-21T10:47:28Z</dcterms:modified>
  <cp:category/>
  <cp:version/>
  <cp:contentType/>
  <cp:contentStatus/>
</cp:coreProperties>
</file>