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i Dokumenti\Desktop\Fin. izvještaj 1.1.-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F335" i="9"/>
  <c r="F334" i="9"/>
  <c r="H333" i="9"/>
  <c r="G333" i="9"/>
  <c r="E333" i="9" s="1"/>
  <c r="F333" i="9"/>
  <c r="H332" i="9"/>
  <c r="G332" i="9"/>
  <c r="F332" i="9"/>
  <c r="E332" i="9"/>
  <c r="B332" i="9" s="1"/>
  <c r="H331" i="9"/>
  <c r="G331" i="9"/>
  <c r="F331" i="9"/>
  <c r="E331" i="9"/>
  <c r="B331" i="9" s="1"/>
  <c r="H330" i="9"/>
  <c r="G330" i="9"/>
  <c r="E330" i="9" s="1"/>
  <c r="F330" i="9"/>
  <c r="H329" i="9"/>
  <c r="G329" i="9"/>
  <c r="F329" i="9"/>
  <c r="H328" i="9"/>
  <c r="E328" i="9" s="1"/>
  <c r="B328" i="9" s="1"/>
  <c r="G328" i="9"/>
  <c r="F328" i="9"/>
  <c r="H327" i="9"/>
  <c r="G327" i="9"/>
  <c r="F327" i="9"/>
  <c r="H326" i="9"/>
  <c r="G326" i="9"/>
  <c r="F326" i="9"/>
  <c r="H325" i="9"/>
  <c r="G325" i="9"/>
  <c r="E325" i="9" s="1"/>
  <c r="B325" i="9" s="1"/>
  <c r="F325" i="9"/>
  <c r="H324" i="9"/>
  <c r="G324" i="9"/>
  <c r="E324" i="9" s="1"/>
  <c r="F324" i="9"/>
  <c r="H323" i="9"/>
  <c r="G323" i="9"/>
  <c r="E323" i="9" s="1"/>
  <c r="F323" i="9"/>
  <c r="H322" i="9"/>
  <c r="G322" i="9"/>
  <c r="E322" i="9" s="1"/>
  <c r="F322" i="9"/>
  <c r="H321" i="9"/>
  <c r="G321" i="9"/>
  <c r="F321" i="9"/>
  <c r="H320" i="9"/>
  <c r="G320" i="9"/>
  <c r="F320" i="9"/>
  <c r="H319" i="9"/>
  <c r="E319" i="9" s="1"/>
  <c r="G319" i="9"/>
  <c r="F319" i="9"/>
  <c r="H318" i="9"/>
  <c r="G318" i="9"/>
  <c r="F318" i="9"/>
  <c r="H317" i="9"/>
  <c r="G317" i="9"/>
  <c r="E317" i="9" s="1"/>
  <c r="B317" i="9" s="1"/>
  <c r="F317" i="9"/>
  <c r="F316" i="9"/>
  <c r="F315" i="9"/>
  <c r="F314" i="9"/>
  <c r="H313" i="9"/>
  <c r="G313" i="9"/>
  <c r="F313" i="9"/>
  <c r="H312" i="9"/>
  <c r="G312" i="9"/>
  <c r="F312" i="9"/>
  <c r="E312" i="9"/>
  <c r="H311" i="9"/>
  <c r="G311" i="9"/>
  <c r="F311" i="9"/>
  <c r="E311" i="9"/>
  <c r="F310" i="9"/>
  <c r="F309" i="9"/>
  <c r="F308" i="9"/>
  <c r="H307" i="9"/>
  <c r="E307" i="9" s="1"/>
  <c r="B307" i="9" s="1"/>
  <c r="G307" i="9"/>
  <c r="F307" i="9"/>
  <c r="F306" i="9"/>
  <c r="H305" i="9"/>
  <c r="G305" i="9"/>
  <c r="F305" i="9"/>
  <c r="E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F290" i="9"/>
  <c r="E290" i="9"/>
  <c r="M289" i="9"/>
  <c r="L289" i="9"/>
  <c r="F289" i="9" s="1"/>
  <c r="E289" i="9"/>
  <c r="M288" i="9"/>
  <c r="L288" i="9"/>
  <c r="F288" i="9" s="1"/>
  <c r="E288" i="9"/>
  <c r="M287" i="9"/>
  <c r="F287" i="9" s="1"/>
  <c r="L287" i="9"/>
  <c r="E287" i="9"/>
  <c r="M286" i="9"/>
  <c r="L286" i="9"/>
  <c r="F286" i="9" s="1"/>
  <c r="E286" i="9"/>
  <c r="M285" i="9"/>
  <c r="L285" i="9"/>
  <c r="F285" i="9" s="1"/>
  <c r="B285" i="9" s="1"/>
  <c r="E285" i="9"/>
  <c r="M284" i="9"/>
  <c r="L284" i="9"/>
  <c r="E284" i="9"/>
  <c r="M283" i="9"/>
  <c r="L283" i="9"/>
  <c r="E283" i="9"/>
  <c r="M282" i="9"/>
  <c r="F282" i="9" s="1"/>
  <c r="L282" i="9"/>
  <c r="E282" i="9"/>
  <c r="M281" i="9"/>
  <c r="L281" i="9"/>
  <c r="E281" i="9"/>
  <c r="M280" i="9"/>
  <c r="L280" i="9"/>
  <c r="F280" i="9" s="1"/>
  <c r="B280" i="9" s="1"/>
  <c r="E280" i="9"/>
  <c r="M279" i="9"/>
  <c r="L279" i="9"/>
  <c r="F279" i="9" s="1"/>
  <c r="E279" i="9"/>
  <c r="M278" i="9"/>
  <c r="L278" i="9"/>
  <c r="F278" i="9"/>
  <c r="E278" i="9"/>
  <c r="M277" i="9"/>
  <c r="L277" i="9"/>
  <c r="F277" i="9" s="1"/>
  <c r="E277" i="9"/>
  <c r="B277" i="9" s="1"/>
  <c r="M276" i="9"/>
  <c r="L276" i="9"/>
  <c r="E276" i="9"/>
  <c r="M275" i="9"/>
  <c r="L275" i="9"/>
  <c r="F275" i="9" s="1"/>
  <c r="E275" i="9"/>
  <c r="M274" i="9"/>
  <c r="L274" i="9"/>
  <c r="F274" i="9"/>
  <c r="E274" i="9"/>
  <c r="M273" i="9"/>
  <c r="L273" i="9"/>
  <c r="F273" i="9" s="1"/>
  <c r="E273" i="9"/>
  <c r="M272" i="9"/>
  <c r="L272" i="9"/>
  <c r="F272" i="9" s="1"/>
  <c r="E272" i="9"/>
  <c r="M271" i="9"/>
  <c r="L271" i="9"/>
  <c r="E271" i="9"/>
  <c r="M270" i="9"/>
  <c r="L270" i="9"/>
  <c r="F270" i="9" s="1"/>
  <c r="E270" i="9"/>
  <c r="M269" i="9"/>
  <c r="L269" i="9"/>
  <c r="E269" i="9"/>
  <c r="M268" i="9"/>
  <c r="L268" i="9"/>
  <c r="E268" i="9"/>
  <c r="M267" i="9"/>
  <c r="L267" i="9"/>
  <c r="F267" i="9" s="1"/>
  <c r="E267" i="9"/>
  <c r="B267" i="9" s="1"/>
  <c r="M266" i="9"/>
  <c r="F266" i="9" s="1"/>
  <c r="L266" i="9"/>
  <c r="E266" i="9"/>
  <c r="B266" i="9" s="1"/>
  <c r="M265" i="9"/>
  <c r="L265" i="9"/>
  <c r="E265" i="9"/>
  <c r="M264" i="9"/>
  <c r="L264" i="9"/>
  <c r="F264" i="9" s="1"/>
  <c r="B264" i="9" s="1"/>
  <c r="E264" i="9"/>
  <c r="M263" i="9"/>
  <c r="L263" i="9"/>
  <c r="F263" i="9" s="1"/>
  <c r="E263" i="9"/>
  <c r="M262" i="9"/>
  <c r="L262" i="9"/>
  <c r="F262" i="9"/>
  <c r="E262" i="9"/>
  <c r="M261" i="9"/>
  <c r="L261" i="9"/>
  <c r="F261" i="9" s="1"/>
  <c r="E261" i="9"/>
  <c r="M260" i="9"/>
  <c r="L260" i="9"/>
  <c r="E260" i="9"/>
  <c r="M259" i="9"/>
  <c r="L259" i="9"/>
  <c r="E259" i="9"/>
  <c r="M258" i="9"/>
  <c r="L258" i="9"/>
  <c r="F258" i="9" s="1"/>
  <c r="E258" i="9"/>
  <c r="M257" i="9"/>
  <c r="L257" i="9"/>
  <c r="F257" i="9" s="1"/>
  <c r="B257" i="9" s="1"/>
  <c r="E257" i="9"/>
  <c r="M256" i="9"/>
  <c r="L256" i="9"/>
  <c r="E256" i="9"/>
  <c r="M255" i="9"/>
  <c r="L255" i="9"/>
  <c r="E255" i="9"/>
  <c r="M254" i="9"/>
  <c r="L254" i="9"/>
  <c r="F254" i="9"/>
  <c r="E254" i="9"/>
  <c r="M253" i="9"/>
  <c r="L253" i="9"/>
  <c r="F253" i="9"/>
  <c r="B253" i="9" s="1"/>
  <c r="E253" i="9"/>
  <c r="M252" i="9"/>
  <c r="L252" i="9"/>
  <c r="E252" i="9"/>
  <c r="M251" i="9"/>
  <c r="L251" i="9"/>
  <c r="E251" i="9"/>
  <c r="M250" i="9"/>
  <c r="L250" i="9"/>
  <c r="E250" i="9"/>
  <c r="M249" i="9"/>
  <c r="L249" i="9"/>
  <c r="F249" i="9" s="1"/>
  <c r="B249" i="9" s="1"/>
  <c r="E249" i="9"/>
  <c r="M248" i="9"/>
  <c r="L248" i="9"/>
  <c r="E248" i="9"/>
  <c r="M247" i="9"/>
  <c r="L247" i="9"/>
  <c r="E247" i="9"/>
  <c r="M246" i="9"/>
  <c r="L246" i="9"/>
  <c r="F246" i="9"/>
  <c r="E246" i="9"/>
  <c r="B246" i="9" s="1"/>
  <c r="M245" i="9"/>
  <c r="L245" i="9"/>
  <c r="F245" i="9"/>
  <c r="E245" i="9"/>
  <c r="M244" i="9"/>
  <c r="L244" i="9"/>
  <c r="E244" i="9"/>
  <c r="M243" i="9"/>
  <c r="L243" i="9"/>
  <c r="E243" i="9"/>
  <c r="M242" i="9"/>
  <c r="L242" i="9"/>
  <c r="F242" i="9" s="1"/>
  <c r="E242" i="9"/>
  <c r="M241" i="9"/>
  <c r="L241" i="9"/>
  <c r="F241" i="9" s="1"/>
  <c r="B241" i="9" s="1"/>
  <c r="E241" i="9"/>
  <c r="M240" i="9"/>
  <c r="L240" i="9"/>
  <c r="F240" i="9" s="1"/>
  <c r="E240" i="9"/>
  <c r="B240" i="9" s="1"/>
  <c r="M239" i="9"/>
  <c r="L239" i="9"/>
  <c r="F239" i="9" s="1"/>
  <c r="E239" i="9"/>
  <c r="M238" i="9"/>
  <c r="L238" i="9"/>
  <c r="F238" i="9"/>
  <c r="E238" i="9"/>
  <c r="M237" i="9"/>
  <c r="L237" i="9"/>
  <c r="F237" i="9" s="1"/>
  <c r="E237" i="9"/>
  <c r="M236" i="9"/>
  <c r="L236" i="9"/>
  <c r="E236" i="9"/>
  <c r="M235" i="9"/>
  <c r="L235" i="9"/>
  <c r="E235" i="9"/>
  <c r="M234" i="9"/>
  <c r="L234" i="9"/>
  <c r="F234" i="9"/>
  <c r="E234" i="9"/>
  <c r="B234" i="9" s="1"/>
  <c r="M233" i="9"/>
  <c r="L233" i="9"/>
  <c r="F233" i="9" s="1"/>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F172" i="9"/>
  <c r="H171" i="9"/>
  <c r="E171" i="9" s="1"/>
  <c r="B171" i="9" s="1"/>
  <c r="G171" i="9"/>
  <c r="F171" i="9"/>
  <c r="H170" i="9"/>
  <c r="E170" i="9" s="1"/>
  <c r="G170" i="9"/>
  <c r="F170" i="9"/>
  <c r="H169" i="9"/>
  <c r="G169" i="9"/>
  <c r="E169" i="9" s="1"/>
  <c r="B169" i="9" s="1"/>
  <c r="F169" i="9"/>
  <c r="H168" i="9"/>
  <c r="G168" i="9"/>
  <c r="F168" i="9"/>
  <c r="H167" i="9"/>
  <c r="G167" i="9"/>
  <c r="F167" i="9"/>
  <c r="E167" i="9"/>
  <c r="B167" i="9" s="1"/>
  <c r="H166" i="9"/>
  <c r="E166" i="9" s="1"/>
  <c r="G166" i="9"/>
  <c r="F166" i="9"/>
  <c r="H165" i="9"/>
  <c r="G165" i="9"/>
  <c r="F165" i="9"/>
  <c r="H164" i="9"/>
  <c r="G164" i="9"/>
  <c r="E164" i="9" s="1"/>
  <c r="B164" i="9" s="1"/>
  <c r="F164" i="9"/>
  <c r="H163" i="9"/>
  <c r="G163" i="9"/>
  <c r="E163" i="9" s="1"/>
  <c r="B163" i="9" s="1"/>
  <c r="F163" i="9"/>
  <c r="H162" i="9"/>
  <c r="G162" i="9"/>
  <c r="F162" i="9"/>
  <c r="H161" i="9"/>
  <c r="G161" i="9"/>
  <c r="E161" i="9" s="1"/>
  <c r="B161" i="9" s="1"/>
  <c r="F161" i="9"/>
  <c r="H160" i="9"/>
  <c r="E160" i="9" s="1"/>
  <c r="G160" i="9"/>
  <c r="F160" i="9"/>
  <c r="H159" i="9"/>
  <c r="G159" i="9"/>
  <c r="F159" i="9"/>
  <c r="E159" i="9"/>
  <c r="B159" i="9" s="1"/>
  <c r="H158" i="9"/>
  <c r="G158" i="9"/>
  <c r="F158" i="9"/>
  <c r="H157" i="9"/>
  <c r="G157" i="9"/>
  <c r="F157" i="9"/>
  <c r="F156" i="9"/>
  <c r="H155" i="9"/>
  <c r="G155" i="9"/>
  <c r="F155" i="9"/>
  <c r="H154" i="9"/>
  <c r="G154" i="9"/>
  <c r="E154" i="9" s="1"/>
  <c r="B154" i="9" s="1"/>
  <c r="F154" i="9"/>
  <c r="H153" i="9"/>
  <c r="G153" i="9"/>
  <c r="E153" i="9" s="1"/>
  <c r="F153" i="9"/>
  <c r="H152" i="9"/>
  <c r="E152" i="9" s="1"/>
  <c r="G152" i="9"/>
  <c r="F152" i="9"/>
  <c r="H151" i="9"/>
  <c r="E151" i="9" s="1"/>
  <c r="B151" i="9" s="1"/>
  <c r="G151" i="9"/>
  <c r="F151" i="9"/>
  <c r="H150" i="9"/>
  <c r="G150" i="9"/>
  <c r="F150" i="9"/>
  <c r="H149" i="9"/>
  <c r="G149" i="9"/>
  <c r="E149" i="9" s="1"/>
  <c r="B149" i="9" s="1"/>
  <c r="F149" i="9"/>
  <c r="H148" i="9"/>
  <c r="G148" i="9"/>
  <c r="F148" i="9"/>
  <c r="H147" i="9"/>
  <c r="G147" i="9"/>
  <c r="E147" i="9" s="1"/>
  <c r="F147" i="9"/>
  <c r="H146" i="9"/>
  <c r="G146" i="9"/>
  <c r="E146" i="9" s="1"/>
  <c r="F146" i="9"/>
  <c r="H145" i="9"/>
  <c r="G145" i="9"/>
  <c r="E145" i="9" s="1"/>
  <c r="F145" i="9"/>
  <c r="H144" i="9"/>
  <c r="G144" i="9"/>
  <c r="F144" i="9"/>
  <c r="H143" i="9"/>
  <c r="G143" i="9"/>
  <c r="E143" i="9" s="1"/>
  <c r="B143" i="9" s="1"/>
  <c r="F143" i="9"/>
  <c r="H142" i="9"/>
  <c r="E142" i="9" s="1"/>
  <c r="B142" i="9" s="1"/>
  <c r="G142" i="9"/>
  <c r="F142" i="9"/>
  <c r="H141" i="9"/>
  <c r="G141" i="9"/>
  <c r="E141" i="9" s="1"/>
  <c r="B141" i="9" s="1"/>
  <c r="F141" i="9"/>
  <c r="H140" i="9"/>
  <c r="G140" i="9"/>
  <c r="E140" i="9" s="1"/>
  <c r="F140" i="9"/>
  <c r="H139" i="9"/>
  <c r="G139" i="9"/>
  <c r="F139" i="9"/>
  <c r="H138" i="9"/>
  <c r="E138" i="9" s="1"/>
  <c r="B138" i="9" s="1"/>
  <c r="G138" i="9"/>
  <c r="F138" i="9"/>
  <c r="H137" i="9"/>
  <c r="G137" i="9"/>
  <c r="E137" i="9" s="1"/>
  <c r="B137" i="9" s="1"/>
  <c r="F137" i="9"/>
  <c r="H136" i="9"/>
  <c r="G136" i="9"/>
  <c r="E136" i="9" s="1"/>
  <c r="F136" i="9"/>
  <c r="H135" i="9"/>
  <c r="G135" i="9"/>
  <c r="F135" i="9"/>
  <c r="H134" i="9"/>
  <c r="E134" i="9" s="1"/>
  <c r="B134" i="9" s="1"/>
  <c r="G134" i="9"/>
  <c r="F134" i="9"/>
  <c r="H133" i="9"/>
  <c r="G133" i="9"/>
  <c r="E133" i="9" s="1"/>
  <c r="B133" i="9" s="1"/>
  <c r="F133" i="9"/>
  <c r="H132" i="9"/>
  <c r="G132" i="9"/>
  <c r="E132" i="9" s="1"/>
  <c r="F132" i="9"/>
  <c r="H131" i="9"/>
  <c r="G131" i="9"/>
  <c r="F131" i="9"/>
  <c r="H130" i="9"/>
  <c r="E130" i="9" s="1"/>
  <c r="B130" i="9" s="1"/>
  <c r="G130" i="9"/>
  <c r="F130" i="9"/>
  <c r="H129" i="9"/>
  <c r="G129" i="9"/>
  <c r="E129" i="9" s="1"/>
  <c r="B129" i="9" s="1"/>
  <c r="F129" i="9"/>
  <c r="H128" i="9"/>
  <c r="G128" i="9"/>
  <c r="F128" i="9"/>
  <c r="H127" i="9"/>
  <c r="G127" i="9"/>
  <c r="F127" i="9"/>
  <c r="E127" i="9"/>
  <c r="B127" i="9" s="1"/>
  <c r="H126" i="9"/>
  <c r="G126" i="9"/>
  <c r="F126" i="9"/>
  <c r="E126" i="9"/>
  <c r="H125" i="9"/>
  <c r="G125" i="9"/>
  <c r="E125" i="9" s="1"/>
  <c r="F125" i="9"/>
  <c r="H124" i="9"/>
  <c r="G124" i="9"/>
  <c r="F124" i="9"/>
  <c r="H123" i="9"/>
  <c r="E123" i="9" s="1"/>
  <c r="B123" i="9" s="1"/>
  <c r="G123" i="9"/>
  <c r="F123" i="9"/>
  <c r="H122" i="9"/>
  <c r="G122" i="9"/>
  <c r="E122" i="9" s="1"/>
  <c r="B122" i="9" s="1"/>
  <c r="F122" i="9"/>
  <c r="H121" i="9"/>
  <c r="G121" i="9"/>
  <c r="E121" i="9" s="1"/>
  <c r="F121" i="9"/>
  <c r="H120" i="9"/>
  <c r="G120" i="9"/>
  <c r="E120" i="9" s="1"/>
  <c r="F120" i="9"/>
  <c r="H119" i="9"/>
  <c r="E119" i="9" s="1"/>
  <c r="B119" i="9" s="1"/>
  <c r="G119" i="9"/>
  <c r="F119" i="9"/>
  <c r="H118" i="9"/>
  <c r="E118" i="9" s="1"/>
  <c r="B118" i="9" s="1"/>
  <c r="G118" i="9"/>
  <c r="F118" i="9"/>
  <c r="H117" i="9"/>
  <c r="G117" i="9"/>
  <c r="F117" i="9"/>
  <c r="H116" i="9"/>
  <c r="G116" i="9"/>
  <c r="E116" i="9" s="1"/>
  <c r="B116" i="9" s="1"/>
  <c r="F116" i="9"/>
  <c r="H115" i="9"/>
  <c r="G115" i="9"/>
  <c r="F115" i="9"/>
  <c r="H114" i="9"/>
  <c r="G114" i="9"/>
  <c r="F114" i="9"/>
  <c r="E114" i="9"/>
  <c r="B114" i="9" s="1"/>
  <c r="H113" i="9"/>
  <c r="G113" i="9"/>
  <c r="E113" i="9" s="1"/>
  <c r="F113" i="9"/>
  <c r="H112" i="9"/>
  <c r="G112" i="9"/>
  <c r="F112" i="9"/>
  <c r="H111" i="9"/>
  <c r="G111" i="9"/>
  <c r="F111" i="9"/>
  <c r="H110" i="9"/>
  <c r="G110" i="9"/>
  <c r="E110" i="9" s="1"/>
  <c r="B110" i="9" s="1"/>
  <c r="F110" i="9"/>
  <c r="H109" i="9"/>
  <c r="G109" i="9"/>
  <c r="E109" i="9" s="1"/>
  <c r="F109" i="9"/>
  <c r="H108" i="9"/>
  <c r="G108" i="9"/>
  <c r="E108" i="9" s="1"/>
  <c r="F108" i="9"/>
  <c r="H107" i="9"/>
  <c r="G107" i="9"/>
  <c r="F107" i="9"/>
  <c r="H106" i="9"/>
  <c r="E106" i="9" s="1"/>
  <c r="B106" i="9" s="1"/>
  <c r="G106" i="9"/>
  <c r="F106" i="9"/>
  <c r="H105" i="9"/>
  <c r="G105" i="9"/>
  <c r="F105" i="9"/>
  <c r="H104" i="9"/>
  <c r="G104" i="9"/>
  <c r="E104" i="9" s="1"/>
  <c r="B104" i="9" s="1"/>
  <c r="F104" i="9"/>
  <c r="H103" i="9"/>
  <c r="G103" i="9"/>
  <c r="F103" i="9"/>
  <c r="H102" i="9"/>
  <c r="G102" i="9"/>
  <c r="E102" i="9" s="1"/>
  <c r="B102" i="9" s="1"/>
  <c r="F102" i="9"/>
  <c r="H101" i="9"/>
  <c r="G101" i="9"/>
  <c r="E101" i="9" s="1"/>
  <c r="F101" i="9"/>
  <c r="H100" i="9"/>
  <c r="G100" i="9"/>
  <c r="E100" i="9" s="1"/>
  <c r="F100" i="9"/>
  <c r="H99" i="9"/>
  <c r="E99" i="9" s="1"/>
  <c r="B99" i="9" s="1"/>
  <c r="G99" i="9"/>
  <c r="F99" i="9"/>
  <c r="H98" i="9"/>
  <c r="G98" i="9"/>
  <c r="E98" i="9" s="1"/>
  <c r="B98" i="9" s="1"/>
  <c r="F98" i="9"/>
  <c r="H97" i="9"/>
  <c r="G97" i="9"/>
  <c r="F97" i="9"/>
  <c r="H96" i="9"/>
  <c r="G96" i="9"/>
  <c r="E96" i="9" s="1"/>
  <c r="F96" i="9"/>
  <c r="H95" i="9"/>
  <c r="G95" i="9"/>
  <c r="F95" i="9"/>
  <c r="H94" i="9"/>
  <c r="E94" i="9" s="1"/>
  <c r="B94" i="9" s="1"/>
  <c r="G94" i="9"/>
  <c r="F94" i="9"/>
  <c r="H93" i="9"/>
  <c r="G93" i="9"/>
  <c r="F93" i="9"/>
  <c r="H92" i="9"/>
  <c r="G92" i="9"/>
  <c r="E92" i="9" s="1"/>
  <c r="B92" i="9" s="1"/>
  <c r="F92" i="9"/>
  <c r="H91" i="9"/>
  <c r="G91" i="9"/>
  <c r="F91" i="9"/>
  <c r="H90" i="9"/>
  <c r="G90" i="9"/>
  <c r="F90" i="9"/>
  <c r="E90" i="9"/>
  <c r="B90" i="9" s="1"/>
  <c r="H89" i="9"/>
  <c r="G89" i="9"/>
  <c r="E89" i="9" s="1"/>
  <c r="F89" i="9"/>
  <c r="H88" i="9"/>
  <c r="G88" i="9"/>
  <c r="F88" i="9"/>
  <c r="H87" i="9"/>
  <c r="G87" i="9"/>
  <c r="F87" i="9"/>
  <c r="H86" i="9"/>
  <c r="G86" i="9"/>
  <c r="E86" i="9" s="1"/>
  <c r="B86" i="9" s="1"/>
  <c r="F86" i="9"/>
  <c r="H85" i="9"/>
  <c r="G85" i="9"/>
  <c r="F85" i="9"/>
  <c r="H84" i="9"/>
  <c r="G84" i="9"/>
  <c r="E84" i="9" s="1"/>
  <c r="B84" i="9" s="1"/>
  <c r="F84" i="9"/>
  <c r="H83" i="9"/>
  <c r="G83" i="9"/>
  <c r="F83" i="9"/>
  <c r="H82" i="9"/>
  <c r="G82" i="9"/>
  <c r="F82" i="9"/>
  <c r="E82" i="9"/>
  <c r="B82" i="9" s="1"/>
  <c r="H81" i="9"/>
  <c r="G81" i="9"/>
  <c r="F81" i="9"/>
  <c r="H80" i="9"/>
  <c r="G80" i="9"/>
  <c r="F80" i="9"/>
  <c r="H79" i="9"/>
  <c r="G79" i="9"/>
  <c r="F79" i="9"/>
  <c r="H78" i="9"/>
  <c r="G78" i="9"/>
  <c r="E78" i="9" s="1"/>
  <c r="B78" i="9" s="1"/>
  <c r="F78" i="9"/>
  <c r="H77" i="9"/>
  <c r="G77" i="9"/>
  <c r="E77" i="9" s="1"/>
  <c r="F77" i="9"/>
  <c r="H76" i="9"/>
  <c r="G76" i="9"/>
  <c r="E76" i="9" s="1"/>
  <c r="F76" i="9"/>
  <c r="H75" i="9"/>
  <c r="E75" i="9" s="1"/>
  <c r="B75" i="9" s="1"/>
  <c r="G75" i="9"/>
  <c r="F75" i="9"/>
  <c r="H74" i="9"/>
  <c r="G74" i="9"/>
  <c r="E74" i="9" s="1"/>
  <c r="B74" i="9" s="1"/>
  <c r="F74" i="9"/>
  <c r="H73" i="9"/>
  <c r="G73" i="9"/>
  <c r="E73" i="9" s="1"/>
  <c r="B73" i="9" s="1"/>
  <c r="F73" i="9"/>
  <c r="H72" i="9"/>
  <c r="G72" i="9"/>
  <c r="E72" i="9" s="1"/>
  <c r="F72" i="9"/>
  <c r="H71" i="9"/>
  <c r="G71" i="9"/>
  <c r="F71" i="9"/>
  <c r="H70" i="9"/>
  <c r="G70" i="9"/>
  <c r="F70" i="9"/>
  <c r="E70" i="9"/>
  <c r="B70" i="9" s="1"/>
  <c r="H69" i="9"/>
  <c r="G69" i="9"/>
  <c r="E69" i="9" s="1"/>
  <c r="F69" i="9"/>
  <c r="H68" i="9"/>
  <c r="G68" i="9"/>
  <c r="F68" i="9"/>
  <c r="H67" i="9"/>
  <c r="G67" i="9"/>
  <c r="F67" i="9"/>
  <c r="H66" i="9"/>
  <c r="G66" i="9"/>
  <c r="E66" i="9" s="1"/>
  <c r="F66" i="9"/>
  <c r="H65" i="9"/>
  <c r="G65" i="9"/>
  <c r="E65" i="9" s="1"/>
  <c r="B65" i="9" s="1"/>
  <c r="F65" i="9"/>
  <c r="H64" i="9"/>
  <c r="G64" i="9"/>
  <c r="E64" i="9" s="1"/>
  <c r="F64" i="9"/>
  <c r="H63" i="9"/>
  <c r="E63" i="9" s="1"/>
  <c r="G63" i="9"/>
  <c r="F63" i="9"/>
  <c r="B63" i="9"/>
  <c r="H62" i="9"/>
  <c r="G62" i="9"/>
  <c r="F62" i="9"/>
  <c r="E62" i="9"/>
  <c r="B62" i="9" s="1"/>
  <c r="H61" i="9"/>
  <c r="G61" i="9"/>
  <c r="F61" i="9"/>
  <c r="H60" i="9"/>
  <c r="G60" i="9"/>
  <c r="F60" i="9"/>
  <c r="H59" i="9"/>
  <c r="G59" i="9"/>
  <c r="F59" i="9"/>
  <c r="H58" i="9"/>
  <c r="G58" i="9"/>
  <c r="F58" i="9"/>
  <c r="E58" i="9"/>
  <c r="H57" i="9"/>
  <c r="G57" i="9"/>
  <c r="E57" i="9" s="1"/>
  <c r="F57" i="9"/>
  <c r="H56" i="9"/>
  <c r="G56" i="9"/>
  <c r="F56" i="9"/>
  <c r="H55" i="9"/>
  <c r="G55" i="9"/>
  <c r="F55" i="9"/>
  <c r="H54" i="9"/>
  <c r="G54" i="9"/>
  <c r="E54" i="9" s="1"/>
  <c r="B54" i="9" s="1"/>
  <c r="F54" i="9"/>
  <c r="H53" i="9"/>
  <c r="G53" i="9"/>
  <c r="F53" i="9"/>
  <c r="H52" i="9"/>
  <c r="G52" i="9"/>
  <c r="E52" i="9" s="1"/>
  <c r="F52" i="9"/>
  <c r="H51" i="9"/>
  <c r="G51" i="9"/>
  <c r="F51" i="9"/>
  <c r="H50" i="9"/>
  <c r="G50" i="9"/>
  <c r="E50" i="9" s="1"/>
  <c r="B50" i="9" s="1"/>
  <c r="F50" i="9"/>
  <c r="H49" i="9"/>
  <c r="G49" i="9"/>
  <c r="E49" i="9" s="1"/>
  <c r="B49" i="9" s="1"/>
  <c r="F49" i="9"/>
  <c r="H48" i="9"/>
  <c r="G48" i="9"/>
  <c r="E48" i="9" s="1"/>
  <c r="F48" i="9"/>
  <c r="H47" i="9"/>
  <c r="G47" i="9"/>
  <c r="F47" i="9"/>
  <c r="H46" i="9"/>
  <c r="G46" i="9"/>
  <c r="F46" i="9"/>
  <c r="E46" i="9"/>
  <c r="B46" i="9" s="1"/>
  <c r="H45" i="9"/>
  <c r="G45" i="9"/>
  <c r="E45" i="9" s="1"/>
  <c r="F45" i="9"/>
  <c r="H44" i="9"/>
  <c r="G44" i="9"/>
  <c r="F44" i="9"/>
  <c r="H43" i="9"/>
  <c r="G43" i="9"/>
  <c r="F43" i="9"/>
  <c r="H42" i="9"/>
  <c r="G42" i="9"/>
  <c r="E42" i="9" s="1"/>
  <c r="F42" i="9"/>
  <c r="H41" i="9"/>
  <c r="G41" i="9"/>
  <c r="E41" i="9" s="1"/>
  <c r="F41" i="9"/>
  <c r="H40" i="9"/>
  <c r="G40" i="9"/>
  <c r="E40" i="9" s="1"/>
  <c r="F40" i="9"/>
  <c r="H39" i="9"/>
  <c r="E39" i="9" s="1"/>
  <c r="B39" i="9" s="1"/>
  <c r="G39" i="9"/>
  <c r="F39" i="9"/>
  <c r="H38" i="9"/>
  <c r="E38" i="9" s="1"/>
  <c r="B38" i="9" s="1"/>
  <c r="G38" i="9"/>
  <c r="F38" i="9"/>
  <c r="H37" i="9"/>
  <c r="G37" i="9"/>
  <c r="F37" i="9"/>
  <c r="H36" i="9"/>
  <c r="G36" i="9"/>
  <c r="E36" i="9" s="1"/>
  <c r="B36" i="9" s="1"/>
  <c r="F36" i="9"/>
  <c r="H35" i="9"/>
  <c r="G35" i="9"/>
  <c r="F35" i="9"/>
  <c r="H34" i="9"/>
  <c r="G34" i="9"/>
  <c r="F34" i="9"/>
  <c r="E34" i="9"/>
  <c r="B34" i="9" s="1"/>
  <c r="H33" i="9"/>
  <c r="G33" i="9"/>
  <c r="E33" i="9" s="1"/>
  <c r="F33" i="9"/>
  <c r="H32" i="9"/>
  <c r="G32" i="9"/>
  <c r="F32" i="9"/>
  <c r="H31" i="9"/>
  <c r="G31" i="9"/>
  <c r="F31" i="9"/>
  <c r="H30" i="9"/>
  <c r="G30" i="9"/>
  <c r="E30" i="9" s="1"/>
  <c r="F30" i="9"/>
  <c r="H29" i="9"/>
  <c r="G29" i="9"/>
  <c r="F29" i="9"/>
  <c r="H28" i="9"/>
  <c r="G28" i="9"/>
  <c r="F28" i="9"/>
  <c r="E28" i="9"/>
  <c r="H27" i="9"/>
  <c r="G27" i="9"/>
  <c r="F27" i="9"/>
  <c r="E27" i="9"/>
  <c r="H26" i="9"/>
  <c r="G26" i="9"/>
  <c r="F26" i="9"/>
  <c r="H25" i="9"/>
  <c r="G25" i="9"/>
  <c r="F25" i="9"/>
  <c r="F24" i="9"/>
  <c r="F4" i="9"/>
  <c r="O3" i="9"/>
  <c r="G296" i="9" s="1"/>
  <c r="E296" i="9" s="1"/>
  <c r="I3" i="9"/>
  <c r="H3" i="9"/>
  <c r="G3" i="9"/>
  <c r="D104" i="8"/>
  <c r="D97" i="8"/>
  <c r="D92" i="8"/>
  <c r="C1669" i="1" s="1"/>
  <c r="D87" i="8"/>
  <c r="D82" i="8"/>
  <c r="D77" i="8"/>
  <c r="D72" i="8"/>
  <c r="D67" i="8"/>
  <c r="D62" i="8"/>
  <c r="D57" i="8"/>
  <c r="D52" i="8"/>
  <c r="C1629" i="1" s="1"/>
  <c r="D46" i="8"/>
  <c r="D37" i="8"/>
  <c r="D27" i="8"/>
  <c r="D18" i="8"/>
  <c r="D8" i="8"/>
  <c r="E44" i="7"/>
  <c r="D44" i="7"/>
  <c r="E39" i="7"/>
  <c r="E38" i="7" s="1"/>
  <c r="I34" i="3" s="1"/>
  <c r="D39" i="7"/>
  <c r="D38" i="7" s="1"/>
  <c r="E30" i="7"/>
  <c r="D30" i="7"/>
  <c r="D22" i="7" s="1"/>
  <c r="C1555" i="1" s="1"/>
  <c r="E23" i="7"/>
  <c r="E22" i="7" s="1"/>
  <c r="I33" i="3" s="1"/>
  <c r="D23" i="7"/>
  <c r="E14" i="7"/>
  <c r="D1547" i="1" s="1"/>
  <c r="H1547" i="1" s="1"/>
  <c r="D14" i="7"/>
  <c r="E7" i="7"/>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1485" i="1" s="1"/>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E255" i="5" s="1"/>
  <c r="D260" i="5"/>
  <c r="F260" i="5" s="1"/>
  <c r="F259" i="5"/>
  <c r="F258" i="5"/>
  <c r="F257" i="5"/>
  <c r="F256" i="5"/>
  <c r="E256" i="5"/>
  <c r="D256"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152" i="1" s="1"/>
  <c r="D150" i="5"/>
  <c r="F150" i="5" s="1"/>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2" i="4"/>
  <c r="F601" i="4"/>
  <c r="F600" i="4"/>
  <c r="F599" i="4"/>
  <c r="E598" i="4"/>
  <c r="D598" i="4"/>
  <c r="F598" i="4" s="1"/>
  <c r="F596" i="4"/>
  <c r="F595" i="4"/>
  <c r="F594" i="4"/>
  <c r="E594" i="4"/>
  <c r="E584" i="4" s="1"/>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E479" i="4" s="1"/>
  <c r="D485" i="4"/>
  <c r="F485" i="4" s="1"/>
  <c r="F484" i="4"/>
  <c r="F483" i="4"/>
  <c r="F482" i="4"/>
  <c r="F481" i="4"/>
  <c r="E480" i="4"/>
  <c r="D480" i="4"/>
  <c r="F480" i="4" s="1"/>
  <c r="F478" i="4"/>
  <c r="F477" i="4"/>
  <c r="E476" i="4"/>
  <c r="D476" i="4"/>
  <c r="F476" i="4" s="1"/>
  <c r="F475" i="4"/>
  <c r="F474" i="4"/>
  <c r="E473" i="4"/>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E427" i="4"/>
  <c r="D427" i="4"/>
  <c r="E426" i="4"/>
  <c r="D426" i="4"/>
  <c r="F421" i="4"/>
  <c r="F420" i="4"/>
  <c r="F419" i="4"/>
  <c r="F416" i="4"/>
  <c r="F415" i="4"/>
  <c r="F414" i="4"/>
  <c r="F413" i="4"/>
  <c r="F412" i="4"/>
  <c r="E412" i="4"/>
  <c r="D412" i="4"/>
  <c r="F411" i="4"/>
  <c r="F410" i="4"/>
  <c r="E410" i="4"/>
  <c r="D410" i="4"/>
  <c r="F409" i="4"/>
  <c r="F408" i="4"/>
  <c r="E407" i="4"/>
  <c r="E406" i="4" s="1"/>
  <c r="D407" i="4"/>
  <c r="F407"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5" i="4"/>
  <c r="F364" i="4"/>
  <c r="F363" i="4"/>
  <c r="E362" i="4"/>
  <c r="E361" i="4" s="1"/>
  <c r="D362" i="4"/>
  <c r="F362" i="4" s="1"/>
  <c r="F359" i="4"/>
  <c r="F358" i="4"/>
  <c r="E358" i="4"/>
  <c r="D358" i="4"/>
  <c r="F357" i="4"/>
  <c r="F356" i="4"/>
  <c r="E355" i="4"/>
  <c r="D355" i="4"/>
  <c r="F355" i="4" s="1"/>
  <c r="E354" i="4"/>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D310" i="4"/>
  <c r="F310" i="4" s="1"/>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D273" i="4" s="1"/>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D225" i="4"/>
  <c r="F224" i="4"/>
  <c r="F223" i="4"/>
  <c r="E222" i="4"/>
  <c r="E221" i="4" s="1"/>
  <c r="D222" i="4"/>
  <c r="F222" i="4" s="1"/>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F135" i="4" s="1"/>
  <c r="D135" i="4"/>
  <c r="E134" i="4"/>
  <c r="F134" i="4" s="1"/>
  <c r="D134" i="4"/>
  <c r="F133" i="4"/>
  <c r="F132" i="4"/>
  <c r="F131" i="4"/>
  <c r="F130" i="4"/>
  <c r="E129" i="4"/>
  <c r="D129" i="4"/>
  <c r="F128" i="4"/>
  <c r="F127" i="4"/>
  <c r="E126" i="4"/>
  <c r="F126" i="4" s="1"/>
  <c r="D126" i="4"/>
  <c r="E125" i="4"/>
  <c r="D125" i="4"/>
  <c r="F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4" i="4"/>
  <c r="D64" i="4"/>
  <c r="F63" i="4"/>
  <c r="F62" i="4"/>
  <c r="E61" i="4"/>
  <c r="D61" i="4"/>
  <c r="F61" i="4" s="1"/>
  <c r="F60" i="4"/>
  <c r="F59" i="4"/>
  <c r="E58" i="4"/>
  <c r="D58" i="4"/>
  <c r="F58" i="4" s="1"/>
  <c r="F57" i="4"/>
  <c r="F56" i="4"/>
  <c r="F55" i="4"/>
  <c r="F54" i="4"/>
  <c r="E53" i="4"/>
  <c r="D53" i="4"/>
  <c r="F53" i="4" s="1"/>
  <c r="F52" i="4"/>
  <c r="F51" i="4"/>
  <c r="E50" i="4"/>
  <c r="D50" i="4"/>
  <c r="F50" i="4" s="1"/>
  <c r="E49" i="4"/>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C1683" i="1"/>
  <c r="H1683" i="1" s="1"/>
  <c r="H1682" i="1"/>
  <c r="G1682" i="1"/>
  <c r="C1682" i="1"/>
  <c r="C1681" i="1"/>
  <c r="H1681" i="1" s="1"/>
  <c r="C1680" i="1"/>
  <c r="C1679" i="1"/>
  <c r="H1679" i="1" s="1"/>
  <c r="H1678" i="1"/>
  <c r="G1678" i="1"/>
  <c r="C1678" i="1"/>
  <c r="H1677" i="1"/>
  <c r="G1677" i="1"/>
  <c r="C1677" i="1"/>
  <c r="C1676" i="1"/>
  <c r="C1675" i="1"/>
  <c r="H1675" i="1" s="1"/>
  <c r="H1674" i="1"/>
  <c r="G1674" i="1"/>
  <c r="C1674" i="1"/>
  <c r="H1673" i="1"/>
  <c r="G1673" i="1"/>
  <c r="C1673" i="1"/>
  <c r="C1672" i="1"/>
  <c r="C1671" i="1"/>
  <c r="H1671" i="1" s="1"/>
  <c r="H1670" i="1"/>
  <c r="G1670" i="1"/>
  <c r="C1670" i="1"/>
  <c r="H1669" i="1"/>
  <c r="G1669" i="1"/>
  <c r="C1668" i="1"/>
  <c r="C1667" i="1"/>
  <c r="H1667" i="1" s="1"/>
  <c r="H1666" i="1"/>
  <c r="G1666" i="1"/>
  <c r="C1666" i="1"/>
  <c r="H1665" i="1"/>
  <c r="G1665" i="1"/>
  <c r="C1665" i="1"/>
  <c r="C1664" i="1"/>
  <c r="C1663" i="1"/>
  <c r="H1663" i="1" s="1"/>
  <c r="H1662" i="1"/>
  <c r="G1662" i="1"/>
  <c r="C1662" i="1"/>
  <c r="H1661" i="1"/>
  <c r="G1661" i="1"/>
  <c r="C1661" i="1"/>
  <c r="C1660" i="1"/>
  <c r="C1659" i="1"/>
  <c r="H1659" i="1" s="1"/>
  <c r="H1658" i="1"/>
  <c r="G1658" i="1"/>
  <c r="C1658" i="1"/>
  <c r="H1657" i="1"/>
  <c r="G1657" i="1"/>
  <c r="C1657" i="1"/>
  <c r="C1656" i="1"/>
  <c r="C1655" i="1"/>
  <c r="H1655" i="1" s="1"/>
  <c r="H1654" i="1"/>
  <c r="C1654" i="1"/>
  <c r="G1654" i="1" s="1"/>
  <c r="C1653" i="1"/>
  <c r="H1653" i="1" s="1"/>
  <c r="C1652" i="1"/>
  <c r="C1651" i="1"/>
  <c r="H1651" i="1" s="1"/>
  <c r="C1650" i="1"/>
  <c r="G1650" i="1" s="1"/>
  <c r="H1649" i="1"/>
  <c r="C1649" i="1"/>
  <c r="G1649" i="1" s="1"/>
  <c r="C1648" i="1"/>
  <c r="C1647" i="1"/>
  <c r="H1647" i="1" s="1"/>
  <c r="C1646" i="1"/>
  <c r="H1645" i="1"/>
  <c r="G1645" i="1"/>
  <c r="C1645" i="1"/>
  <c r="C1644" i="1"/>
  <c r="C1643" i="1"/>
  <c r="H1642" i="1"/>
  <c r="C1642" i="1"/>
  <c r="G1642" i="1" s="1"/>
  <c r="H1641" i="1"/>
  <c r="C1641" i="1"/>
  <c r="G1641" i="1" s="1"/>
  <c r="C1640" i="1"/>
  <c r="C1639" i="1"/>
  <c r="C1638" i="1"/>
  <c r="G1638" i="1" s="1"/>
  <c r="C1637" i="1"/>
  <c r="C1636" i="1"/>
  <c r="C1635" i="1"/>
  <c r="C1634" i="1"/>
  <c r="C1633" i="1"/>
  <c r="G1633" i="1" s="1"/>
  <c r="C1632" i="1"/>
  <c r="C1631" i="1"/>
  <c r="C1630" i="1"/>
  <c r="H1629" i="1"/>
  <c r="G1629" i="1"/>
  <c r="C1627" i="1"/>
  <c r="C1626" i="1"/>
  <c r="G1626" i="1" s="1"/>
  <c r="H1625" i="1"/>
  <c r="G1625" i="1"/>
  <c r="C1625" i="1"/>
  <c r="C1624" i="1"/>
  <c r="C1623" i="1"/>
  <c r="C1620" i="1"/>
  <c r="C1619" i="1"/>
  <c r="H1618" i="1"/>
  <c r="C1618" i="1"/>
  <c r="G1618" i="1" s="1"/>
  <c r="H1617" i="1"/>
  <c r="G1617" i="1"/>
  <c r="C1617" i="1"/>
  <c r="C1616" i="1"/>
  <c r="C1615" i="1"/>
  <c r="C1614" i="1"/>
  <c r="H1613" i="1"/>
  <c r="G1613" i="1"/>
  <c r="C1613" i="1"/>
  <c r="C1612" i="1"/>
  <c r="H1612" i="1" s="1"/>
  <c r="C1611" i="1"/>
  <c r="C1610" i="1"/>
  <c r="C1609" i="1"/>
  <c r="G1609" i="1" s="1"/>
  <c r="C1608" i="1"/>
  <c r="C1607" i="1"/>
  <c r="C1606" i="1"/>
  <c r="C1605" i="1"/>
  <c r="H1605" i="1" s="1"/>
  <c r="C1604" i="1"/>
  <c r="H1604" i="1" s="1"/>
  <c r="C1603" i="1"/>
  <c r="C1601" i="1"/>
  <c r="H1601" i="1" s="1"/>
  <c r="C1600" i="1"/>
  <c r="H1600" i="1" s="1"/>
  <c r="C1599" i="1"/>
  <c r="G1598" i="1"/>
  <c r="C1598" i="1"/>
  <c r="H1598" i="1" s="1"/>
  <c r="C1597" i="1"/>
  <c r="G1597" i="1" s="1"/>
  <c r="C1596" i="1"/>
  <c r="H1596" i="1" s="1"/>
  <c r="C1595" i="1"/>
  <c r="C1594" i="1"/>
  <c r="H1594" i="1" s="1"/>
  <c r="H1593" i="1"/>
  <c r="C1593" i="1"/>
  <c r="G1593" i="1" s="1"/>
  <c r="C1592" i="1"/>
  <c r="C1591" i="1"/>
  <c r="G1590" i="1"/>
  <c r="C1590" i="1"/>
  <c r="H1590" i="1" s="1"/>
  <c r="C1589" i="1"/>
  <c r="G1589" i="1" s="1"/>
  <c r="C1588" i="1"/>
  <c r="H1588" i="1" s="1"/>
  <c r="C1587" i="1"/>
  <c r="C1586" i="1"/>
  <c r="H1586" i="1" s="1"/>
  <c r="C1585" i="1"/>
  <c r="H1585" i="1" s="1"/>
  <c r="G1584" i="1"/>
  <c r="C1584" i="1"/>
  <c r="H1584" i="1" s="1"/>
  <c r="H1582" i="1"/>
  <c r="G1582" i="1"/>
  <c r="C1582" i="1"/>
  <c r="D1581" i="1"/>
  <c r="C1581" i="1"/>
  <c r="J1581" i="1" s="1"/>
  <c r="H1580" i="1"/>
  <c r="D1580" i="1"/>
  <c r="C1580" i="1"/>
  <c r="G1580" i="1" s="1"/>
  <c r="D1579" i="1"/>
  <c r="C1579" i="1"/>
  <c r="D1578" i="1"/>
  <c r="J1578" i="1" s="1"/>
  <c r="C1578" i="1"/>
  <c r="D1577" i="1"/>
  <c r="H1577" i="1" s="1"/>
  <c r="C1577" i="1"/>
  <c r="D1576" i="1"/>
  <c r="C1576" i="1"/>
  <c r="J1576" i="1" s="1"/>
  <c r="D1575" i="1"/>
  <c r="C1575" i="1"/>
  <c r="D1574" i="1"/>
  <c r="J1574" i="1" s="1"/>
  <c r="C1574" i="1"/>
  <c r="H1573" i="1"/>
  <c r="D1573" i="1"/>
  <c r="J1573" i="1" s="1"/>
  <c r="C1573" i="1"/>
  <c r="H1572" i="1"/>
  <c r="D1572" i="1"/>
  <c r="G1572" i="1" s="1"/>
  <c r="C1572" i="1"/>
  <c r="H1571" i="1"/>
  <c r="D1571" i="1"/>
  <c r="G1571" i="1" s="1"/>
  <c r="C1571" i="1"/>
  <c r="D1570" i="1"/>
  <c r="J1570" i="1" s="1"/>
  <c r="C1570" i="1"/>
  <c r="D1569" i="1"/>
  <c r="C1569" i="1"/>
  <c r="D1568" i="1"/>
  <c r="J1568" i="1" s="1"/>
  <c r="C1568" i="1"/>
  <c r="H1567" i="1"/>
  <c r="G1567" i="1"/>
  <c r="I1567" i="1" s="1"/>
  <c r="D1567" i="1"/>
  <c r="J1567" i="1" s="1"/>
  <c r="C1567" i="1"/>
  <c r="D1566" i="1"/>
  <c r="C1566" i="1"/>
  <c r="D1565" i="1"/>
  <c r="C1565" i="1"/>
  <c r="G1565" i="1" s="1"/>
  <c r="D1564" i="1"/>
  <c r="J1564" i="1" s="1"/>
  <c r="C1564" i="1"/>
  <c r="D1563" i="1"/>
  <c r="C1563" i="1"/>
  <c r="H1562" i="1"/>
  <c r="D1562" i="1"/>
  <c r="C1562" i="1"/>
  <c r="G1562" i="1" s="1"/>
  <c r="D1561" i="1"/>
  <c r="C1561" i="1"/>
  <c r="D1560" i="1"/>
  <c r="H1560" i="1" s="1"/>
  <c r="C1560" i="1"/>
  <c r="D1559" i="1"/>
  <c r="C1559" i="1"/>
  <c r="D1558" i="1"/>
  <c r="H1558" i="1" s="1"/>
  <c r="C1558" i="1"/>
  <c r="D1557" i="1"/>
  <c r="C1557" i="1"/>
  <c r="D1556" i="1"/>
  <c r="C1556" i="1"/>
  <c r="D1555" i="1"/>
  <c r="H1554" i="1"/>
  <c r="G1554" i="1"/>
  <c r="D1554" i="1"/>
  <c r="C1554" i="1"/>
  <c r="D1553" i="1"/>
  <c r="C1553" i="1"/>
  <c r="D1552" i="1"/>
  <c r="C1552" i="1"/>
  <c r="H1551" i="1"/>
  <c r="G1551" i="1"/>
  <c r="D1551" i="1"/>
  <c r="C1551" i="1"/>
  <c r="D1550" i="1"/>
  <c r="J1550" i="1" s="1"/>
  <c r="C1550" i="1"/>
  <c r="D1549" i="1"/>
  <c r="C1549" i="1"/>
  <c r="D1548" i="1"/>
  <c r="C1548" i="1"/>
  <c r="J1548" i="1" s="1"/>
  <c r="G1547" i="1"/>
  <c r="C1547" i="1"/>
  <c r="D1546" i="1"/>
  <c r="C1546" i="1"/>
  <c r="D1545" i="1"/>
  <c r="C1545" i="1"/>
  <c r="G1545" i="1" s="1"/>
  <c r="D1544" i="1"/>
  <c r="C1544" i="1"/>
  <c r="D1543" i="1"/>
  <c r="C1543" i="1"/>
  <c r="G1543" i="1" s="1"/>
  <c r="D1542" i="1"/>
  <c r="C1542" i="1"/>
  <c r="D1541" i="1"/>
  <c r="C1541" i="1"/>
  <c r="D1540" i="1"/>
  <c r="C1540" i="1"/>
  <c r="G1540" i="1" s="1"/>
  <c r="C1539" i="1"/>
  <c r="D1536" i="1"/>
  <c r="C1536" i="1"/>
  <c r="D1535" i="1"/>
  <c r="C1535" i="1"/>
  <c r="G1535" i="1" s="1"/>
  <c r="D1534" i="1"/>
  <c r="C1534" i="1"/>
  <c r="G1534" i="1" s="1"/>
  <c r="G1533" i="1"/>
  <c r="D1533" i="1"/>
  <c r="C1533" i="1"/>
  <c r="D1532" i="1"/>
  <c r="C1532" i="1"/>
  <c r="D1531" i="1"/>
  <c r="C1531" i="1"/>
  <c r="G1531" i="1" s="1"/>
  <c r="D1530" i="1"/>
  <c r="C1530" i="1"/>
  <c r="G1530" i="1" s="1"/>
  <c r="G1529" i="1"/>
  <c r="D1529" i="1"/>
  <c r="C1529" i="1"/>
  <c r="D1528" i="1"/>
  <c r="C1528" i="1"/>
  <c r="D1527" i="1"/>
  <c r="C1527" i="1"/>
  <c r="G1527" i="1" s="1"/>
  <c r="D1526" i="1"/>
  <c r="D1525" i="1"/>
  <c r="D1524" i="1"/>
  <c r="C1524" i="1"/>
  <c r="D1523" i="1"/>
  <c r="C1523" i="1"/>
  <c r="G1523" i="1" s="1"/>
  <c r="D1522" i="1"/>
  <c r="C1522" i="1"/>
  <c r="G1522" i="1" s="1"/>
  <c r="G1521" i="1"/>
  <c r="D1521" i="1"/>
  <c r="C1521" i="1"/>
  <c r="D1520" i="1"/>
  <c r="C1520" i="1"/>
  <c r="D1519" i="1"/>
  <c r="C1519" i="1"/>
  <c r="G1519" i="1" s="1"/>
  <c r="D1518" i="1"/>
  <c r="C1518" i="1"/>
  <c r="G1518" i="1" s="1"/>
  <c r="G1517" i="1"/>
  <c r="D1517" i="1"/>
  <c r="C1517" i="1"/>
  <c r="D1516" i="1"/>
  <c r="C1516" i="1"/>
  <c r="D1515" i="1"/>
  <c r="C1515" i="1"/>
  <c r="G1515" i="1" s="1"/>
  <c r="D1514" i="1"/>
  <c r="C1514" i="1"/>
  <c r="G1514" i="1" s="1"/>
  <c r="G1513" i="1"/>
  <c r="D1513" i="1"/>
  <c r="C1513" i="1"/>
  <c r="D1512" i="1"/>
  <c r="C1512" i="1"/>
  <c r="C1511" i="1"/>
  <c r="D1509" i="1"/>
  <c r="C1509" i="1"/>
  <c r="G1509" i="1" s="1"/>
  <c r="D1508" i="1"/>
  <c r="C1508" i="1"/>
  <c r="G1508" i="1" s="1"/>
  <c r="G1507" i="1"/>
  <c r="D1507" i="1"/>
  <c r="C1507" i="1"/>
  <c r="D1506" i="1"/>
  <c r="C1506" i="1"/>
  <c r="D1505" i="1"/>
  <c r="C1505" i="1"/>
  <c r="G1505" i="1" s="1"/>
  <c r="D1504" i="1"/>
  <c r="C1504" i="1"/>
  <c r="G1504" i="1" s="1"/>
  <c r="G1503" i="1"/>
  <c r="D1503" i="1"/>
  <c r="C1503" i="1"/>
  <c r="D1502" i="1"/>
  <c r="C1502" i="1"/>
  <c r="D1501" i="1"/>
  <c r="C1501" i="1"/>
  <c r="G1501" i="1" s="1"/>
  <c r="D1500" i="1"/>
  <c r="C1500" i="1"/>
  <c r="G1500" i="1" s="1"/>
  <c r="G1499" i="1"/>
  <c r="D1499" i="1"/>
  <c r="C1499" i="1"/>
  <c r="D1498" i="1"/>
  <c r="C1498" i="1"/>
  <c r="D1497" i="1"/>
  <c r="C1497" i="1"/>
  <c r="G1497" i="1" s="1"/>
  <c r="D1496" i="1"/>
  <c r="C1496" i="1"/>
  <c r="G1496" i="1" s="1"/>
  <c r="G1495" i="1"/>
  <c r="D1495" i="1"/>
  <c r="C1495" i="1"/>
  <c r="D1494" i="1"/>
  <c r="C1494" i="1"/>
  <c r="D1493" i="1"/>
  <c r="C1493" i="1"/>
  <c r="G1493" i="1" s="1"/>
  <c r="D1492" i="1"/>
  <c r="C1492" i="1"/>
  <c r="G1492" i="1" s="1"/>
  <c r="G1491" i="1"/>
  <c r="D1491" i="1"/>
  <c r="C1491" i="1"/>
  <c r="D1490" i="1"/>
  <c r="C1490" i="1"/>
  <c r="D1489" i="1"/>
  <c r="C1489" i="1"/>
  <c r="G1489" i="1" s="1"/>
  <c r="D1488" i="1"/>
  <c r="C1488" i="1"/>
  <c r="G1488" i="1" s="1"/>
  <c r="G1487" i="1"/>
  <c r="D1487" i="1"/>
  <c r="C1487" i="1"/>
  <c r="D1486" i="1"/>
  <c r="C1486" i="1"/>
  <c r="D1484" i="1"/>
  <c r="C1484" i="1"/>
  <c r="D1483" i="1"/>
  <c r="C1483" i="1"/>
  <c r="G1483" i="1" s="1"/>
  <c r="D1482" i="1"/>
  <c r="C1482" i="1"/>
  <c r="G1482" i="1" s="1"/>
  <c r="G1481" i="1"/>
  <c r="D1481" i="1"/>
  <c r="C1481" i="1"/>
  <c r="D1480" i="1"/>
  <c r="C1480" i="1"/>
  <c r="D1479" i="1"/>
  <c r="C1479" i="1"/>
  <c r="G1479" i="1" s="1"/>
  <c r="D1478" i="1"/>
  <c r="C1478" i="1"/>
  <c r="G1478" i="1" s="1"/>
  <c r="G1477" i="1"/>
  <c r="D1477" i="1"/>
  <c r="C1477" i="1"/>
  <c r="D1476" i="1"/>
  <c r="C1476" i="1"/>
  <c r="D1475" i="1"/>
  <c r="C1475" i="1"/>
  <c r="G1475" i="1" s="1"/>
  <c r="D1474" i="1"/>
  <c r="C1474" i="1"/>
  <c r="G1474" i="1" s="1"/>
  <c r="G1473" i="1"/>
  <c r="D1473" i="1"/>
  <c r="C1473" i="1"/>
  <c r="D1472" i="1"/>
  <c r="C1472" i="1"/>
  <c r="D1471" i="1"/>
  <c r="C1471" i="1"/>
  <c r="G1471" i="1" s="1"/>
  <c r="D1470" i="1"/>
  <c r="C1470" i="1"/>
  <c r="G1470" i="1" s="1"/>
  <c r="G1469" i="1"/>
  <c r="D1469" i="1"/>
  <c r="C1469" i="1"/>
  <c r="G1468" i="1"/>
  <c r="D1468" i="1"/>
  <c r="H1468" i="1" s="1"/>
  <c r="C1468" i="1"/>
  <c r="D1467" i="1"/>
  <c r="C1467" i="1"/>
  <c r="G1467" i="1" s="1"/>
  <c r="D1466" i="1"/>
  <c r="C1466" i="1"/>
  <c r="G1466" i="1" s="1"/>
  <c r="G1465" i="1"/>
  <c r="D1465" i="1"/>
  <c r="C1465" i="1"/>
  <c r="G1464" i="1"/>
  <c r="D1464" i="1"/>
  <c r="H1464" i="1" s="1"/>
  <c r="C1464" i="1"/>
  <c r="D1463" i="1"/>
  <c r="C1463" i="1"/>
  <c r="G1463" i="1" s="1"/>
  <c r="C1462" i="1"/>
  <c r="G1462" i="1" s="1"/>
  <c r="G1461" i="1"/>
  <c r="D1461" i="1"/>
  <c r="C1461" i="1"/>
  <c r="D1460" i="1"/>
  <c r="C1460" i="1"/>
  <c r="D1459" i="1"/>
  <c r="H1459" i="1" s="1"/>
  <c r="C1459" i="1"/>
  <c r="D1458" i="1"/>
  <c r="C1458" i="1"/>
  <c r="G1458" i="1" s="1"/>
  <c r="G1457" i="1"/>
  <c r="D1457" i="1"/>
  <c r="C1457" i="1"/>
  <c r="D1456" i="1"/>
  <c r="C1456" i="1"/>
  <c r="D1455" i="1"/>
  <c r="H1455" i="1" s="1"/>
  <c r="C1455" i="1"/>
  <c r="D1454" i="1"/>
  <c r="C1454" i="1"/>
  <c r="G1454" i="1" s="1"/>
  <c r="G1453" i="1"/>
  <c r="D1453" i="1"/>
  <c r="H1453" i="1" s="1"/>
  <c r="C1453" i="1"/>
  <c r="D1452" i="1"/>
  <c r="C1452" i="1"/>
  <c r="D1451" i="1"/>
  <c r="H1451" i="1" s="1"/>
  <c r="C1451" i="1"/>
  <c r="D1450" i="1"/>
  <c r="C1450" i="1"/>
  <c r="G1450" i="1" s="1"/>
  <c r="G1449" i="1"/>
  <c r="D1449" i="1"/>
  <c r="H1449" i="1" s="1"/>
  <c r="C1449" i="1"/>
  <c r="D1448" i="1"/>
  <c r="C1448" i="1"/>
  <c r="D1447" i="1"/>
  <c r="H1447" i="1" s="1"/>
  <c r="C1447" i="1"/>
  <c r="D1446" i="1"/>
  <c r="C1446" i="1"/>
  <c r="G1446" i="1" s="1"/>
  <c r="G1445" i="1"/>
  <c r="D1445" i="1"/>
  <c r="H1445" i="1" s="1"/>
  <c r="C1445" i="1"/>
  <c r="D1444" i="1"/>
  <c r="C1444" i="1"/>
  <c r="D1443" i="1"/>
  <c r="C1443" i="1"/>
  <c r="D1442" i="1"/>
  <c r="C1442" i="1"/>
  <c r="D1441" i="1"/>
  <c r="H1441" i="1" s="1"/>
  <c r="C1441" i="1"/>
  <c r="D1440" i="1"/>
  <c r="C1440" i="1"/>
  <c r="G1440" i="1" s="1"/>
  <c r="D1439" i="1"/>
  <c r="H1439" i="1" s="1"/>
  <c r="C1439" i="1"/>
  <c r="D1438" i="1"/>
  <c r="C1438" i="1"/>
  <c r="G1437" i="1"/>
  <c r="D1437" i="1"/>
  <c r="H1437" i="1" s="1"/>
  <c r="C1437" i="1"/>
  <c r="D1436" i="1"/>
  <c r="C1436" i="1"/>
  <c r="D1435" i="1"/>
  <c r="H1435" i="1" s="1"/>
  <c r="C1435" i="1"/>
  <c r="D1434" i="1"/>
  <c r="C1434" i="1"/>
  <c r="G1433" i="1"/>
  <c r="D1433" i="1"/>
  <c r="H1433" i="1" s="1"/>
  <c r="C1433" i="1"/>
  <c r="D1432" i="1"/>
  <c r="C1432" i="1"/>
  <c r="G1432" i="1" s="1"/>
  <c r="D1430" i="1"/>
  <c r="C1430" i="1"/>
  <c r="G1430" i="1" s="1"/>
  <c r="G1429" i="1"/>
  <c r="D1429" i="1"/>
  <c r="H1429" i="1" s="1"/>
  <c r="C1429" i="1"/>
  <c r="G1428" i="1"/>
  <c r="D1428" i="1"/>
  <c r="H1428" i="1" s="1"/>
  <c r="C1428" i="1"/>
  <c r="D1427" i="1"/>
  <c r="C1427" i="1"/>
  <c r="G1426" i="1"/>
  <c r="D1426" i="1"/>
  <c r="H1426" i="1" s="1"/>
  <c r="C1426" i="1"/>
  <c r="G1425" i="1"/>
  <c r="D1425" i="1"/>
  <c r="H1425" i="1" s="1"/>
  <c r="C1425" i="1"/>
  <c r="D1424" i="1"/>
  <c r="C1424" i="1"/>
  <c r="D1423" i="1"/>
  <c r="C1423" i="1"/>
  <c r="D1422" i="1"/>
  <c r="C1422" i="1"/>
  <c r="G1422" i="1" s="1"/>
  <c r="D1421" i="1"/>
  <c r="C1421" i="1"/>
  <c r="G1421" i="1" s="1"/>
  <c r="D1420" i="1"/>
  <c r="H1420" i="1" s="1"/>
  <c r="C1420" i="1"/>
  <c r="D1419" i="1"/>
  <c r="C1419" i="1"/>
  <c r="G1418" i="1"/>
  <c r="D1418" i="1"/>
  <c r="H1418" i="1" s="1"/>
  <c r="C1418" i="1"/>
  <c r="G1417" i="1"/>
  <c r="D1417" i="1"/>
  <c r="H1417" i="1" s="1"/>
  <c r="C1417" i="1"/>
  <c r="D1416" i="1"/>
  <c r="C1416" i="1"/>
  <c r="G1416" i="1" s="1"/>
  <c r="D1415" i="1"/>
  <c r="C1415" i="1"/>
  <c r="D1414" i="1"/>
  <c r="C1414" i="1"/>
  <c r="D1413" i="1"/>
  <c r="H1413" i="1" s="1"/>
  <c r="C1413" i="1"/>
  <c r="D1412" i="1"/>
  <c r="C1412" i="1"/>
  <c r="G1412" i="1" s="1"/>
  <c r="D1411" i="1"/>
  <c r="C1411" i="1"/>
  <c r="D1410" i="1"/>
  <c r="H1410" i="1" s="1"/>
  <c r="C1410" i="1"/>
  <c r="D1409" i="1"/>
  <c r="C1409" i="1"/>
  <c r="G1409" i="1" s="1"/>
  <c r="D1408" i="1"/>
  <c r="H1408" i="1" s="1"/>
  <c r="C1408" i="1"/>
  <c r="D1407" i="1"/>
  <c r="C1407" i="1"/>
  <c r="G1406" i="1"/>
  <c r="D1406" i="1"/>
  <c r="H1406" i="1" s="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G1390" i="1" s="1"/>
  <c r="D1389" i="1"/>
  <c r="C1389" i="1"/>
  <c r="G1389" i="1" s="1"/>
  <c r="D1388" i="1"/>
  <c r="C1388" i="1"/>
  <c r="H1387" i="1"/>
  <c r="D1387" i="1"/>
  <c r="C1387" i="1"/>
  <c r="G1387" i="1" s="1"/>
  <c r="D1386" i="1"/>
  <c r="C1386" i="1"/>
  <c r="D1385" i="1"/>
  <c r="C1385" i="1"/>
  <c r="G1385" i="1" s="1"/>
  <c r="H1384" i="1"/>
  <c r="D1384" i="1"/>
  <c r="C1384" i="1"/>
  <c r="D1383" i="1"/>
  <c r="C1383" i="1"/>
  <c r="D1382" i="1"/>
  <c r="C1382" i="1"/>
  <c r="G1382" i="1" s="1"/>
  <c r="D1381" i="1"/>
  <c r="C1381" i="1"/>
  <c r="G1381" i="1" s="1"/>
  <c r="D1380" i="1"/>
  <c r="C1380" i="1"/>
  <c r="H1379" i="1"/>
  <c r="D1379" i="1"/>
  <c r="C1379" i="1"/>
  <c r="G1379" i="1" s="1"/>
  <c r="D1378" i="1"/>
  <c r="C1378" i="1"/>
  <c r="D1377" i="1"/>
  <c r="C1377" i="1"/>
  <c r="G1377" i="1" s="1"/>
  <c r="H1376" i="1"/>
  <c r="D1376" i="1"/>
  <c r="C1376" i="1"/>
  <c r="D1375" i="1"/>
  <c r="C1375" i="1"/>
  <c r="D1374" i="1"/>
  <c r="C1374" i="1"/>
  <c r="G1374" i="1" s="1"/>
  <c r="D1373" i="1"/>
  <c r="C1373" i="1"/>
  <c r="G1373" i="1" s="1"/>
  <c r="D1372" i="1"/>
  <c r="C1372" i="1"/>
  <c r="H1371" i="1"/>
  <c r="D1371" i="1"/>
  <c r="C1371" i="1"/>
  <c r="G1371" i="1" s="1"/>
  <c r="D1370" i="1"/>
  <c r="C1370" i="1"/>
  <c r="D1369" i="1"/>
  <c r="C1369" i="1"/>
  <c r="G1369" i="1" s="1"/>
  <c r="H1368" i="1"/>
  <c r="D1368" i="1"/>
  <c r="C1368" i="1"/>
  <c r="D1367" i="1"/>
  <c r="C1367" i="1"/>
  <c r="D1366" i="1"/>
  <c r="C1366" i="1"/>
  <c r="G1366" i="1" s="1"/>
  <c r="D1365" i="1"/>
  <c r="C1365" i="1"/>
  <c r="G1365" i="1" s="1"/>
  <c r="D1364" i="1"/>
  <c r="C1364" i="1"/>
  <c r="H1363" i="1"/>
  <c r="D1363" i="1"/>
  <c r="C1363" i="1"/>
  <c r="G1363" i="1" s="1"/>
  <c r="D1362" i="1"/>
  <c r="C1362" i="1"/>
  <c r="D1361" i="1"/>
  <c r="C1361" i="1"/>
  <c r="G1361" i="1" s="1"/>
  <c r="H1360" i="1"/>
  <c r="D1360" i="1"/>
  <c r="C1360" i="1"/>
  <c r="D1359" i="1"/>
  <c r="C1359" i="1"/>
  <c r="D1358" i="1"/>
  <c r="C1358" i="1"/>
  <c r="G1358" i="1" s="1"/>
  <c r="D1357" i="1"/>
  <c r="C1357" i="1"/>
  <c r="G1357" i="1" s="1"/>
  <c r="D1356" i="1"/>
  <c r="C1356" i="1"/>
  <c r="H1355" i="1"/>
  <c r="D1355" i="1"/>
  <c r="C1355" i="1"/>
  <c r="G1355" i="1" s="1"/>
  <c r="D1354" i="1"/>
  <c r="C1354" i="1"/>
  <c r="D1353" i="1"/>
  <c r="C1353" i="1"/>
  <c r="G1353" i="1" s="1"/>
  <c r="H1352" i="1"/>
  <c r="D1352" i="1"/>
  <c r="C1352" i="1"/>
  <c r="D1351" i="1"/>
  <c r="C1351" i="1"/>
  <c r="D1350" i="1"/>
  <c r="C1350" i="1"/>
  <c r="G1350" i="1" s="1"/>
  <c r="D1349" i="1"/>
  <c r="C1349" i="1"/>
  <c r="G1349" i="1" s="1"/>
  <c r="D1348" i="1"/>
  <c r="C1348" i="1"/>
  <c r="H1347" i="1"/>
  <c r="D1347" i="1"/>
  <c r="C1347" i="1"/>
  <c r="G1347" i="1" s="1"/>
  <c r="D1346" i="1"/>
  <c r="C1346" i="1"/>
  <c r="D1345" i="1"/>
  <c r="C1345" i="1"/>
  <c r="G1345" i="1" s="1"/>
  <c r="H1344" i="1"/>
  <c r="D1344" i="1"/>
  <c r="C1344" i="1"/>
  <c r="D1343" i="1"/>
  <c r="C1343" i="1"/>
  <c r="D1342" i="1"/>
  <c r="C1342" i="1"/>
  <c r="G1342" i="1" s="1"/>
  <c r="D1341" i="1"/>
  <c r="C1341" i="1"/>
  <c r="G1341" i="1" s="1"/>
  <c r="D1340" i="1"/>
  <c r="C1340" i="1"/>
  <c r="H1339" i="1"/>
  <c r="D1339" i="1"/>
  <c r="C1339" i="1"/>
  <c r="G1339" i="1" s="1"/>
  <c r="D1338" i="1"/>
  <c r="C1338" i="1"/>
  <c r="D1337" i="1"/>
  <c r="C1337" i="1"/>
  <c r="G1337" i="1" s="1"/>
  <c r="H1336" i="1"/>
  <c r="D1336" i="1"/>
  <c r="C1336" i="1"/>
  <c r="D1335" i="1"/>
  <c r="C1335" i="1"/>
  <c r="D1334" i="1"/>
  <c r="C1334" i="1"/>
  <c r="G1334" i="1" s="1"/>
  <c r="D1333" i="1"/>
  <c r="C1333" i="1"/>
  <c r="G1333" i="1" s="1"/>
  <c r="D1332" i="1"/>
  <c r="C1332" i="1"/>
  <c r="H1331" i="1"/>
  <c r="D1331" i="1"/>
  <c r="C1331" i="1"/>
  <c r="G1331" i="1" s="1"/>
  <c r="D1330" i="1"/>
  <c r="C1330" i="1"/>
  <c r="D1329" i="1"/>
  <c r="C1329" i="1"/>
  <c r="H1328" i="1"/>
  <c r="D1328" i="1"/>
  <c r="C1328" i="1"/>
  <c r="D1327" i="1"/>
  <c r="C1327" i="1"/>
  <c r="D1326" i="1"/>
  <c r="C1326" i="1"/>
  <c r="D1325" i="1"/>
  <c r="C1325" i="1"/>
  <c r="G1325" i="1" s="1"/>
  <c r="D1324" i="1"/>
  <c r="C1324" i="1"/>
  <c r="H1323" i="1"/>
  <c r="D1323" i="1"/>
  <c r="C1323" i="1"/>
  <c r="G1323" i="1" s="1"/>
  <c r="D1322" i="1"/>
  <c r="C1322" i="1"/>
  <c r="D1321" i="1"/>
  <c r="C1321" i="1"/>
  <c r="G1321" i="1" s="1"/>
  <c r="H1320" i="1"/>
  <c r="D1320" i="1"/>
  <c r="C1320" i="1"/>
  <c r="D1319" i="1"/>
  <c r="C1319" i="1"/>
  <c r="D1318" i="1"/>
  <c r="C1318" i="1"/>
  <c r="G1318" i="1" s="1"/>
  <c r="D1317" i="1"/>
  <c r="C1317" i="1"/>
  <c r="G1317" i="1" s="1"/>
  <c r="D1316" i="1"/>
  <c r="C1316" i="1"/>
  <c r="H1315" i="1"/>
  <c r="D1315" i="1"/>
  <c r="C1315" i="1"/>
  <c r="G1315" i="1" s="1"/>
  <c r="D1314" i="1"/>
  <c r="C1314" i="1"/>
  <c r="D1313" i="1"/>
  <c r="C1313" i="1"/>
  <c r="G1313" i="1" s="1"/>
  <c r="H1312" i="1"/>
  <c r="D1312" i="1"/>
  <c r="C1312" i="1"/>
  <c r="D1311" i="1"/>
  <c r="C1311" i="1"/>
  <c r="D1310" i="1"/>
  <c r="C1310" i="1"/>
  <c r="G1310" i="1" s="1"/>
  <c r="D1309" i="1"/>
  <c r="C1309" i="1"/>
  <c r="G1309" i="1" s="1"/>
  <c r="D1308" i="1"/>
  <c r="C1308" i="1"/>
  <c r="H1307" i="1"/>
  <c r="D1307" i="1"/>
  <c r="C1307" i="1"/>
  <c r="G1307" i="1" s="1"/>
  <c r="D1306" i="1"/>
  <c r="C1306" i="1"/>
  <c r="D1305" i="1"/>
  <c r="C1305" i="1"/>
  <c r="G1305" i="1" s="1"/>
  <c r="H1304" i="1"/>
  <c r="D1304" i="1"/>
  <c r="C1304" i="1"/>
  <c r="D1303" i="1"/>
  <c r="C1303" i="1"/>
  <c r="D1302" i="1"/>
  <c r="C1302" i="1"/>
  <c r="G1302" i="1" s="1"/>
  <c r="D1301" i="1"/>
  <c r="C1301" i="1"/>
  <c r="G1301" i="1" s="1"/>
  <c r="D1300" i="1"/>
  <c r="C1300" i="1"/>
  <c r="H1299" i="1"/>
  <c r="D1299" i="1"/>
  <c r="C1299" i="1"/>
  <c r="G1299" i="1" s="1"/>
  <c r="D1298" i="1"/>
  <c r="C1298" i="1"/>
  <c r="D1297" i="1"/>
  <c r="C1297" i="1"/>
  <c r="G1297" i="1" s="1"/>
  <c r="H1296" i="1"/>
  <c r="D1296" i="1"/>
  <c r="C1296" i="1"/>
  <c r="D1295" i="1"/>
  <c r="C1295" i="1"/>
  <c r="D1294" i="1"/>
  <c r="C1294" i="1"/>
  <c r="G1294" i="1" s="1"/>
  <c r="D1293" i="1"/>
  <c r="C1293" i="1"/>
  <c r="G1293" i="1" s="1"/>
  <c r="D1292" i="1"/>
  <c r="C1292" i="1"/>
  <c r="H1291" i="1"/>
  <c r="D1291" i="1"/>
  <c r="C1291" i="1"/>
  <c r="G1291" i="1" s="1"/>
  <c r="D1290" i="1"/>
  <c r="C1290" i="1"/>
  <c r="D1289" i="1"/>
  <c r="C1289" i="1"/>
  <c r="G1289" i="1" s="1"/>
  <c r="H1288" i="1"/>
  <c r="D1288" i="1"/>
  <c r="C1288" i="1"/>
  <c r="D1287" i="1"/>
  <c r="C1287" i="1"/>
  <c r="D1286" i="1"/>
  <c r="C1286" i="1"/>
  <c r="G1286" i="1" s="1"/>
  <c r="D1285" i="1"/>
  <c r="C1285" i="1"/>
  <c r="G1285" i="1" s="1"/>
  <c r="D1284" i="1"/>
  <c r="C1284" i="1"/>
  <c r="H1283" i="1"/>
  <c r="D1283" i="1"/>
  <c r="C1283" i="1"/>
  <c r="G1283" i="1" s="1"/>
  <c r="D1282" i="1"/>
  <c r="C1282" i="1"/>
  <c r="D1281" i="1"/>
  <c r="C1281" i="1"/>
  <c r="G1281" i="1" s="1"/>
  <c r="H1280" i="1"/>
  <c r="D1280" i="1"/>
  <c r="C1280" i="1"/>
  <c r="D1279" i="1"/>
  <c r="C1279" i="1"/>
  <c r="D1278" i="1"/>
  <c r="C1278" i="1"/>
  <c r="G1278" i="1" s="1"/>
  <c r="D1277" i="1"/>
  <c r="C1277" i="1"/>
  <c r="G1277" i="1" s="1"/>
  <c r="D1276" i="1"/>
  <c r="C1276" i="1"/>
  <c r="H1275" i="1"/>
  <c r="D1275" i="1"/>
  <c r="C1275" i="1"/>
  <c r="G1275" i="1" s="1"/>
  <c r="D1274" i="1"/>
  <c r="C1274" i="1"/>
  <c r="D1273" i="1"/>
  <c r="C1273" i="1"/>
  <c r="G1273" i="1" s="1"/>
  <c r="D1272" i="1"/>
  <c r="H1272" i="1" s="1"/>
  <c r="C1272" i="1"/>
  <c r="D1271" i="1"/>
  <c r="C1271" i="1"/>
  <c r="D1270" i="1"/>
  <c r="C1270" i="1"/>
  <c r="G1270" i="1" s="1"/>
  <c r="D1269" i="1"/>
  <c r="C1269" i="1"/>
  <c r="G1269" i="1" s="1"/>
  <c r="D1268" i="1"/>
  <c r="C1268" i="1"/>
  <c r="H1267" i="1"/>
  <c r="D1267" i="1"/>
  <c r="C1267" i="1"/>
  <c r="G1267" i="1" s="1"/>
  <c r="D1266" i="1"/>
  <c r="C1266" i="1"/>
  <c r="D1265" i="1"/>
  <c r="C1265" i="1"/>
  <c r="G1265" i="1" s="1"/>
  <c r="H1264" i="1"/>
  <c r="D1264" i="1"/>
  <c r="C1264" i="1"/>
  <c r="D1263" i="1"/>
  <c r="C1263" i="1"/>
  <c r="D1262" i="1"/>
  <c r="C1262" i="1"/>
  <c r="G1262" i="1" s="1"/>
  <c r="D1261" i="1"/>
  <c r="C1261" i="1"/>
  <c r="D1260" i="1"/>
  <c r="C1260" i="1"/>
  <c r="D1258" i="1"/>
  <c r="C1258" i="1"/>
  <c r="D1257" i="1"/>
  <c r="C1257" i="1"/>
  <c r="D1256" i="1"/>
  <c r="C1256" i="1"/>
  <c r="H1254" i="1"/>
  <c r="D1254" i="1"/>
  <c r="C1254" i="1"/>
  <c r="G1254" i="1" s="1"/>
  <c r="H1253" i="1"/>
  <c r="D1253" i="1"/>
  <c r="C1253" i="1"/>
  <c r="D1252" i="1"/>
  <c r="C1252" i="1"/>
  <c r="G1252" i="1" s="1"/>
  <c r="D1251" i="1"/>
  <c r="C1251" i="1"/>
  <c r="D1250" i="1"/>
  <c r="C1250" i="1"/>
  <c r="D1249" i="1"/>
  <c r="C1249" i="1"/>
  <c r="D1248" i="1"/>
  <c r="C1248" i="1"/>
  <c r="D1247" i="1"/>
  <c r="C1247" i="1"/>
  <c r="G1247" i="1" s="1"/>
  <c r="H1246" i="1"/>
  <c r="D1246" i="1"/>
  <c r="C1246" i="1"/>
  <c r="D1245" i="1"/>
  <c r="H1245" i="1" s="1"/>
  <c r="C1245" i="1"/>
  <c r="D1244" i="1"/>
  <c r="C1244" i="1"/>
  <c r="G1244" i="1" s="1"/>
  <c r="D1243" i="1"/>
  <c r="C1243" i="1"/>
  <c r="D1242" i="1"/>
  <c r="C1242" i="1"/>
  <c r="D1241" i="1"/>
  <c r="C1241" i="1"/>
  <c r="D1240" i="1"/>
  <c r="C1240" i="1"/>
  <c r="D1239" i="1"/>
  <c r="C1239" i="1"/>
  <c r="G1239" i="1" s="1"/>
  <c r="H1238" i="1"/>
  <c r="D1238" i="1"/>
  <c r="C1238" i="1"/>
  <c r="G1238" i="1" s="1"/>
  <c r="H1237" i="1"/>
  <c r="D1237" i="1"/>
  <c r="C1237" i="1"/>
  <c r="D1236" i="1"/>
  <c r="C1236" i="1"/>
  <c r="G1236" i="1" s="1"/>
  <c r="D1235" i="1"/>
  <c r="C1235" i="1"/>
  <c r="D1234" i="1"/>
  <c r="C1234" i="1"/>
  <c r="D1233" i="1"/>
  <c r="C1233" i="1"/>
  <c r="D1232" i="1"/>
  <c r="C1232" i="1"/>
  <c r="D1231" i="1"/>
  <c r="C1231" i="1"/>
  <c r="G1231" i="1" s="1"/>
  <c r="H1230" i="1"/>
  <c r="D1230" i="1"/>
  <c r="C1230" i="1"/>
  <c r="G1230" i="1" s="1"/>
  <c r="D1229" i="1"/>
  <c r="H1229" i="1" s="1"/>
  <c r="C1229" i="1"/>
  <c r="D1228" i="1"/>
  <c r="C1228" i="1"/>
  <c r="G1227" i="1"/>
  <c r="D1227" i="1"/>
  <c r="H1227" i="1" s="1"/>
  <c r="C1227" i="1"/>
  <c r="D1226" i="1"/>
  <c r="C1226" i="1"/>
  <c r="D1225" i="1"/>
  <c r="H1225" i="1" s="1"/>
  <c r="C1225"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D1206" i="1"/>
  <c r="C1206" i="1"/>
  <c r="G1206" i="1" s="1"/>
  <c r="D1205" i="1"/>
  <c r="C1205" i="1"/>
  <c r="D1204" i="1"/>
  <c r="C1204" i="1"/>
  <c r="H1203" i="1"/>
  <c r="D1203" i="1"/>
  <c r="C1203" i="1"/>
  <c r="G1203" i="1" s="1"/>
  <c r="H1202" i="1"/>
  <c r="D1202" i="1"/>
  <c r="C1202" i="1"/>
  <c r="G1202" i="1" s="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D1192" i="1"/>
  <c r="C1192" i="1"/>
  <c r="H1191" i="1"/>
  <c r="D1191" i="1"/>
  <c r="C1191" i="1"/>
  <c r="G1191" i="1" s="1"/>
  <c r="H1190" i="1"/>
  <c r="D1190" i="1"/>
  <c r="C1190" i="1"/>
  <c r="G1190" i="1" s="1"/>
  <c r="D1189" i="1"/>
  <c r="C1189" i="1"/>
  <c r="D1188" i="1"/>
  <c r="C1188" i="1"/>
  <c r="H1187" i="1"/>
  <c r="D1187" i="1"/>
  <c r="C1187" i="1"/>
  <c r="G1187" i="1" s="1"/>
  <c r="H1186" i="1"/>
  <c r="D1186" i="1"/>
  <c r="C1186" i="1"/>
  <c r="G1186" i="1" s="1"/>
  <c r="D1185" i="1"/>
  <c r="C1185" i="1"/>
  <c r="H1184" i="1"/>
  <c r="D1184" i="1"/>
  <c r="C1184" i="1"/>
  <c r="G1184" i="1" s="1"/>
  <c r="H1183" i="1"/>
  <c r="D1183" i="1"/>
  <c r="C1183" i="1"/>
  <c r="G1183" i="1" s="1"/>
  <c r="D1182" i="1"/>
  <c r="H1179" i="1"/>
  <c r="D1179" i="1"/>
  <c r="C1179" i="1"/>
  <c r="G1179" i="1" s="1"/>
  <c r="H1178" i="1"/>
  <c r="D1178" i="1"/>
  <c r="C1178" i="1"/>
  <c r="D1177" i="1"/>
  <c r="C1177" i="1"/>
  <c r="D1176" i="1"/>
  <c r="C1176" i="1"/>
  <c r="H1175" i="1"/>
  <c r="D1175" i="1"/>
  <c r="C1175" i="1"/>
  <c r="G1175" i="1" s="1"/>
  <c r="D1174" i="1"/>
  <c r="H1174" i="1" s="1"/>
  <c r="C1174" i="1"/>
  <c r="D1173" i="1"/>
  <c r="C1173" i="1"/>
  <c r="D1172" i="1"/>
  <c r="C1172" i="1"/>
  <c r="H1171" i="1"/>
  <c r="D1171" i="1"/>
  <c r="C1171" i="1"/>
  <c r="G1171" i="1" s="1"/>
  <c r="H1170" i="1"/>
  <c r="D1170" i="1"/>
  <c r="C1170" i="1"/>
  <c r="D1169" i="1"/>
  <c r="C1169" i="1"/>
  <c r="D1168" i="1"/>
  <c r="C1168" i="1"/>
  <c r="H1167" i="1"/>
  <c r="D1167" i="1"/>
  <c r="C1167" i="1"/>
  <c r="G1167" i="1" s="1"/>
  <c r="D1166" i="1"/>
  <c r="H1166" i="1" s="1"/>
  <c r="C1166" i="1"/>
  <c r="D1165" i="1"/>
  <c r="C1165" i="1"/>
  <c r="D1164" i="1"/>
  <c r="C1164" i="1"/>
  <c r="D1163" i="1"/>
  <c r="C1163" i="1"/>
  <c r="H1162" i="1"/>
  <c r="D1162" i="1"/>
  <c r="C1162" i="1"/>
  <c r="D1161" i="1"/>
  <c r="H1161" i="1" s="1"/>
  <c r="C1161" i="1"/>
  <c r="D1160" i="1"/>
  <c r="C1160" i="1"/>
  <c r="H1159" i="1"/>
  <c r="D1159" i="1"/>
  <c r="C1159" i="1"/>
  <c r="G1159" i="1" s="1"/>
  <c r="D1158" i="1"/>
  <c r="H1158" i="1" s="1"/>
  <c r="C1158" i="1"/>
  <c r="D1157" i="1"/>
  <c r="C1157" i="1"/>
  <c r="D1156" i="1"/>
  <c r="C1156" i="1"/>
  <c r="D1155" i="1"/>
  <c r="H1155" i="1" s="1"/>
  <c r="C1155" i="1"/>
  <c r="D1154" i="1"/>
  <c r="C1154" i="1"/>
  <c r="D1153" i="1"/>
  <c r="C1153" i="1"/>
  <c r="D1151" i="1"/>
  <c r="C1151" i="1"/>
  <c r="D1150" i="1"/>
  <c r="C1150" i="1"/>
  <c r="H1149" i="1"/>
  <c r="D1149" i="1"/>
  <c r="C1149" i="1"/>
  <c r="G1149" i="1" s="1"/>
  <c r="D1148" i="1"/>
  <c r="H1148" i="1" s="1"/>
  <c r="C1148" i="1"/>
  <c r="D1147" i="1"/>
  <c r="C1147" i="1"/>
  <c r="D1146" i="1"/>
  <c r="C1146" i="1"/>
  <c r="H1145" i="1"/>
  <c r="D1145" i="1"/>
  <c r="C1145" i="1"/>
  <c r="G1145" i="1" s="1"/>
  <c r="D1144" i="1"/>
  <c r="H1144" i="1" s="1"/>
  <c r="C1144" i="1"/>
  <c r="D1143" i="1"/>
  <c r="C1143" i="1"/>
  <c r="D1142" i="1"/>
  <c r="C1142" i="1"/>
  <c r="H1141" i="1"/>
  <c r="D1141" i="1"/>
  <c r="C1141" i="1"/>
  <c r="G1141" i="1" s="1"/>
  <c r="D1140" i="1"/>
  <c r="G1139" i="1"/>
  <c r="D1139" i="1"/>
  <c r="C1139" i="1"/>
  <c r="H1139" i="1" s="1"/>
  <c r="D1138" i="1"/>
  <c r="G1138" i="1" s="1"/>
  <c r="C1138" i="1"/>
  <c r="D1137" i="1"/>
  <c r="C1137" i="1"/>
  <c r="D1136" i="1"/>
  <c r="C1136" i="1"/>
  <c r="G1135" i="1"/>
  <c r="D1135" i="1"/>
  <c r="C1135" i="1"/>
  <c r="H1135" i="1" s="1"/>
  <c r="G1134" i="1"/>
  <c r="D1134" i="1"/>
  <c r="C1134" i="1"/>
  <c r="D1133" i="1"/>
  <c r="C1133" i="1"/>
  <c r="D1132" i="1"/>
  <c r="C1132" i="1"/>
  <c r="G1131" i="1"/>
  <c r="D1131" i="1"/>
  <c r="C1131" i="1"/>
  <c r="H1131" i="1" s="1"/>
  <c r="D1130" i="1"/>
  <c r="G1130" i="1" s="1"/>
  <c r="C1130" i="1"/>
  <c r="D1129" i="1"/>
  <c r="C1129" i="1"/>
  <c r="D1128" i="1"/>
  <c r="C1128" i="1"/>
  <c r="G1127" i="1"/>
  <c r="D1127" i="1"/>
  <c r="C1127" i="1"/>
  <c r="H1127" i="1" s="1"/>
  <c r="G1126" i="1"/>
  <c r="D1126" i="1"/>
  <c r="C1126" i="1"/>
  <c r="D1125" i="1"/>
  <c r="C1125" i="1"/>
  <c r="D1124" i="1"/>
  <c r="C1124" i="1"/>
  <c r="G1123" i="1"/>
  <c r="D1123" i="1"/>
  <c r="C1123" i="1"/>
  <c r="H1123" i="1" s="1"/>
  <c r="D1122" i="1"/>
  <c r="G1122" i="1" s="1"/>
  <c r="C1122" i="1"/>
  <c r="D1121" i="1"/>
  <c r="C1121" i="1"/>
  <c r="D1120" i="1"/>
  <c r="C1120" i="1"/>
  <c r="G1119" i="1"/>
  <c r="D1119" i="1"/>
  <c r="C1119" i="1"/>
  <c r="H1119" i="1" s="1"/>
  <c r="D1118" i="1"/>
  <c r="G1118" i="1" s="1"/>
  <c r="C1118" i="1"/>
  <c r="D1117" i="1"/>
  <c r="C1117" i="1"/>
  <c r="D1116" i="1"/>
  <c r="C1116" i="1"/>
  <c r="G1115" i="1"/>
  <c r="D1115" i="1"/>
  <c r="C1115" i="1"/>
  <c r="H1115" i="1" s="1"/>
  <c r="D1114" i="1"/>
  <c r="G1114" i="1" s="1"/>
  <c r="C1114" i="1"/>
  <c r="D1113" i="1"/>
  <c r="C1113" i="1"/>
  <c r="D1112" i="1"/>
  <c r="C1112" i="1"/>
  <c r="G1111" i="1"/>
  <c r="D1111" i="1"/>
  <c r="C1111" i="1"/>
  <c r="H1111" i="1" s="1"/>
  <c r="D1110" i="1"/>
  <c r="G1110" i="1" s="1"/>
  <c r="C1110" i="1"/>
  <c r="D1109" i="1"/>
  <c r="C1109" i="1"/>
  <c r="D1108" i="1"/>
  <c r="C1108" i="1"/>
  <c r="G1107" i="1"/>
  <c r="D1107" i="1"/>
  <c r="C1107" i="1"/>
  <c r="H1107" i="1" s="1"/>
  <c r="D1106" i="1"/>
  <c r="G1106" i="1" s="1"/>
  <c r="C1106" i="1"/>
  <c r="D1105" i="1"/>
  <c r="C1105" i="1"/>
  <c r="D1104" i="1"/>
  <c r="C1104" i="1"/>
  <c r="G1103" i="1"/>
  <c r="D1103" i="1"/>
  <c r="C1103" i="1"/>
  <c r="H1103" i="1" s="1"/>
  <c r="G1102" i="1"/>
  <c r="D1102" i="1"/>
  <c r="C1102" i="1"/>
  <c r="D1101" i="1"/>
  <c r="C1101" i="1"/>
  <c r="D1100" i="1"/>
  <c r="H1100" i="1" s="1"/>
  <c r="C1100" i="1"/>
  <c r="G1099" i="1"/>
  <c r="D1099" i="1"/>
  <c r="H1099" i="1" s="1"/>
  <c r="C1099" i="1"/>
  <c r="D1098" i="1"/>
  <c r="C1098" i="1"/>
  <c r="D1097" i="1"/>
  <c r="C1097" i="1"/>
  <c r="D1096" i="1"/>
  <c r="H1096" i="1" s="1"/>
  <c r="C1096" i="1"/>
  <c r="G1095" i="1"/>
  <c r="D1095" i="1"/>
  <c r="H1095" i="1" s="1"/>
  <c r="C1095" i="1"/>
  <c r="G1094" i="1"/>
  <c r="D1094" i="1"/>
  <c r="H1094" i="1" s="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H1065" i="1"/>
  <c r="D1065" i="1"/>
  <c r="C1065" i="1"/>
  <c r="G1065" i="1" s="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H1056" i="1"/>
  <c r="D1056" i="1"/>
  <c r="C1056" i="1"/>
  <c r="G1056" i="1" s="1"/>
  <c r="D1055" i="1"/>
  <c r="C1055" i="1"/>
  <c r="D1054" i="1"/>
  <c r="C1054" i="1"/>
  <c r="H1053" i="1"/>
  <c r="D1053" i="1"/>
  <c r="C1053" i="1"/>
  <c r="G1053" i="1" s="1"/>
  <c r="D1052" i="1"/>
  <c r="H1052" i="1" s="1"/>
  <c r="C1052" i="1"/>
  <c r="D1051" i="1"/>
  <c r="C1051" i="1"/>
  <c r="D1050" i="1"/>
  <c r="C1050" i="1"/>
  <c r="H1049" i="1"/>
  <c r="D1049" i="1"/>
  <c r="C1049" i="1"/>
  <c r="G1049" i="1" s="1"/>
  <c r="H1048" i="1"/>
  <c r="D1048" i="1"/>
  <c r="C1048" i="1"/>
  <c r="D1047" i="1"/>
  <c r="C1047" i="1"/>
  <c r="D1046" i="1"/>
  <c r="C1046" i="1"/>
  <c r="H1045" i="1"/>
  <c r="D1045" i="1"/>
  <c r="C1045" i="1"/>
  <c r="G1045" i="1" s="1"/>
  <c r="D1044" i="1"/>
  <c r="H1044" i="1" s="1"/>
  <c r="C1044" i="1"/>
  <c r="D1043" i="1"/>
  <c r="C1043" i="1"/>
  <c r="D1042" i="1"/>
  <c r="C1042" i="1"/>
  <c r="H1041" i="1"/>
  <c r="D1041" i="1"/>
  <c r="C1041" i="1"/>
  <c r="G1041" i="1" s="1"/>
  <c r="H1040" i="1"/>
  <c r="D1040" i="1"/>
  <c r="C1040" i="1"/>
  <c r="D1039" i="1"/>
  <c r="C1039" i="1"/>
  <c r="D1038" i="1"/>
  <c r="C1038" i="1"/>
  <c r="H1037" i="1"/>
  <c r="D1037" i="1"/>
  <c r="C1037" i="1"/>
  <c r="G1037" i="1" s="1"/>
  <c r="D1036" i="1"/>
  <c r="H1036" i="1" s="1"/>
  <c r="C1036" i="1"/>
  <c r="D1035" i="1"/>
  <c r="C1035" i="1"/>
  <c r="D1034" i="1"/>
  <c r="C1034" i="1"/>
  <c r="H1033" i="1"/>
  <c r="D1033" i="1"/>
  <c r="C1033" i="1"/>
  <c r="G1033" i="1" s="1"/>
  <c r="H1032" i="1"/>
  <c r="D1032" i="1"/>
  <c r="C1032" i="1"/>
  <c r="D1031" i="1"/>
  <c r="C1031" i="1"/>
  <c r="D1030" i="1"/>
  <c r="C1030" i="1"/>
  <c r="H1029" i="1"/>
  <c r="D1029" i="1"/>
  <c r="C1029" i="1"/>
  <c r="G1029" i="1" s="1"/>
  <c r="D1028" i="1"/>
  <c r="H1028" i="1" s="1"/>
  <c r="C1028" i="1"/>
  <c r="D1027" i="1"/>
  <c r="C1027" i="1"/>
  <c r="D1026" i="1"/>
  <c r="C1026" i="1"/>
  <c r="H1025" i="1"/>
  <c r="D1025" i="1"/>
  <c r="C1025" i="1"/>
  <c r="G1025" i="1" s="1"/>
  <c r="H1024" i="1"/>
  <c r="D1024" i="1"/>
  <c r="C1024" i="1"/>
  <c r="D1023" i="1"/>
  <c r="C1023" i="1"/>
  <c r="D1022" i="1"/>
  <c r="C1022" i="1"/>
  <c r="H1021" i="1"/>
  <c r="D1021" i="1"/>
  <c r="C1021" i="1"/>
  <c r="G1021" i="1" s="1"/>
  <c r="D1020" i="1"/>
  <c r="H1020" i="1" s="1"/>
  <c r="C1020" i="1"/>
  <c r="D1019" i="1"/>
  <c r="C1019" i="1"/>
  <c r="D1018" i="1"/>
  <c r="C1018" i="1"/>
  <c r="D1016" i="1"/>
  <c r="H1016" i="1" s="1"/>
  <c r="C1016" i="1"/>
  <c r="D1015" i="1"/>
  <c r="C1015" i="1"/>
  <c r="D1014" i="1"/>
  <c r="C1014" i="1"/>
  <c r="H1013" i="1"/>
  <c r="D1013" i="1"/>
  <c r="C1013" i="1"/>
  <c r="G1013" i="1" s="1"/>
  <c r="G1010" i="1"/>
  <c r="D1010" i="1"/>
  <c r="C1010" i="1"/>
  <c r="H1010" i="1" s="1"/>
  <c r="G1009" i="1"/>
  <c r="D1009" i="1"/>
  <c r="C1009" i="1"/>
  <c r="D1008" i="1"/>
  <c r="C1008" i="1"/>
  <c r="D1007" i="1"/>
  <c r="C1007" i="1"/>
  <c r="G1006" i="1"/>
  <c r="D1006" i="1"/>
  <c r="C1006" i="1"/>
  <c r="H1006" i="1" s="1"/>
  <c r="D1005" i="1"/>
  <c r="G1005" i="1" s="1"/>
  <c r="C1005" i="1"/>
  <c r="D1004" i="1"/>
  <c r="C1004" i="1"/>
  <c r="D1003" i="1"/>
  <c r="C1003" i="1"/>
  <c r="G1002" i="1"/>
  <c r="D1002" i="1"/>
  <c r="C1002" i="1"/>
  <c r="H1002" i="1" s="1"/>
  <c r="G1001" i="1"/>
  <c r="D1001" i="1"/>
  <c r="C1001" i="1"/>
  <c r="D1000" i="1"/>
  <c r="C1000" i="1"/>
  <c r="D999" i="1"/>
  <c r="C999" i="1"/>
  <c r="G998" i="1"/>
  <c r="D998" i="1"/>
  <c r="C998" i="1"/>
  <c r="H998" i="1" s="1"/>
  <c r="D997" i="1"/>
  <c r="G997" i="1" s="1"/>
  <c r="C997" i="1"/>
  <c r="D996" i="1"/>
  <c r="C996" i="1"/>
  <c r="D995" i="1"/>
  <c r="C995" i="1"/>
  <c r="G994" i="1"/>
  <c r="D994" i="1"/>
  <c r="C994" i="1"/>
  <c r="H994" i="1" s="1"/>
  <c r="G993" i="1"/>
  <c r="D993" i="1"/>
  <c r="C993" i="1"/>
  <c r="D992" i="1"/>
  <c r="C992" i="1"/>
  <c r="D991" i="1"/>
  <c r="C991" i="1"/>
  <c r="G990" i="1"/>
  <c r="D990" i="1"/>
  <c r="C990" i="1"/>
  <c r="H990" i="1" s="1"/>
  <c r="D989" i="1"/>
  <c r="G989" i="1" s="1"/>
  <c r="C989" i="1"/>
  <c r="D988" i="1"/>
  <c r="C988" i="1"/>
  <c r="D987" i="1"/>
  <c r="C987" i="1"/>
  <c r="G986" i="1"/>
  <c r="D986" i="1"/>
  <c r="C986" i="1"/>
  <c r="H986" i="1" s="1"/>
  <c r="G985" i="1"/>
  <c r="D985" i="1"/>
  <c r="C985" i="1"/>
  <c r="D984" i="1"/>
  <c r="C984" i="1"/>
  <c r="D983" i="1"/>
  <c r="C983" i="1"/>
  <c r="G982" i="1"/>
  <c r="D982" i="1"/>
  <c r="C982" i="1"/>
  <c r="H982" i="1" s="1"/>
  <c r="D981" i="1"/>
  <c r="G981" i="1" s="1"/>
  <c r="C981" i="1"/>
  <c r="D980" i="1"/>
  <c r="C980" i="1"/>
  <c r="D979" i="1"/>
  <c r="C979" i="1"/>
  <c r="G978" i="1"/>
  <c r="D978" i="1"/>
  <c r="C978" i="1"/>
  <c r="H978" i="1" s="1"/>
  <c r="G977" i="1"/>
  <c r="D977" i="1"/>
  <c r="C977" i="1"/>
  <c r="D976" i="1"/>
  <c r="C976" i="1"/>
  <c r="D975" i="1"/>
  <c r="C975" i="1"/>
  <c r="G974" i="1"/>
  <c r="D974" i="1"/>
  <c r="C974" i="1"/>
  <c r="H974" i="1" s="1"/>
  <c r="D973" i="1"/>
  <c r="G973" i="1" s="1"/>
  <c r="C973" i="1"/>
  <c r="D972" i="1"/>
  <c r="C972" i="1"/>
  <c r="D971" i="1"/>
  <c r="C971" i="1"/>
  <c r="G970" i="1"/>
  <c r="D970" i="1"/>
  <c r="C970" i="1"/>
  <c r="H970" i="1" s="1"/>
  <c r="G969" i="1"/>
  <c r="D969" i="1"/>
  <c r="C969" i="1"/>
  <c r="D968" i="1"/>
  <c r="C968" i="1"/>
  <c r="D967" i="1"/>
  <c r="C967" i="1"/>
  <c r="G966" i="1"/>
  <c r="D966" i="1"/>
  <c r="C966" i="1"/>
  <c r="H966" i="1" s="1"/>
  <c r="D965" i="1"/>
  <c r="G965" i="1" s="1"/>
  <c r="C965" i="1"/>
  <c r="D964" i="1"/>
  <c r="C964" i="1"/>
  <c r="D963" i="1"/>
  <c r="C963" i="1"/>
  <c r="G962" i="1"/>
  <c r="D962" i="1"/>
  <c r="C962" i="1"/>
  <c r="H962" i="1" s="1"/>
  <c r="G961" i="1"/>
  <c r="D961" i="1"/>
  <c r="C961" i="1"/>
  <c r="D960" i="1"/>
  <c r="C960" i="1"/>
  <c r="D959" i="1"/>
  <c r="C959" i="1"/>
  <c r="G958" i="1"/>
  <c r="D958" i="1"/>
  <c r="C958" i="1"/>
  <c r="H958" i="1" s="1"/>
  <c r="D957" i="1"/>
  <c r="G957" i="1" s="1"/>
  <c r="C957" i="1"/>
  <c r="D956" i="1"/>
  <c r="C956" i="1"/>
  <c r="D955" i="1"/>
  <c r="C955" i="1"/>
  <c r="G954" i="1"/>
  <c r="D954" i="1"/>
  <c r="C954" i="1"/>
  <c r="H954" i="1" s="1"/>
  <c r="G953" i="1"/>
  <c r="D953" i="1"/>
  <c r="C953" i="1"/>
  <c r="D952" i="1"/>
  <c r="C952" i="1"/>
  <c r="D951" i="1"/>
  <c r="C951" i="1"/>
  <c r="G950" i="1"/>
  <c r="D950" i="1"/>
  <c r="C950" i="1"/>
  <c r="H950" i="1" s="1"/>
  <c r="D949" i="1"/>
  <c r="G949" i="1" s="1"/>
  <c r="C949" i="1"/>
  <c r="D948" i="1"/>
  <c r="C948" i="1"/>
  <c r="D947" i="1"/>
  <c r="C947" i="1"/>
  <c r="G946" i="1"/>
  <c r="D946" i="1"/>
  <c r="C946" i="1"/>
  <c r="H946" i="1" s="1"/>
  <c r="G945" i="1"/>
  <c r="D945" i="1"/>
  <c r="C945" i="1"/>
  <c r="D944" i="1"/>
  <c r="C944" i="1"/>
  <c r="D943" i="1"/>
  <c r="C943" i="1"/>
  <c r="G942" i="1"/>
  <c r="D942" i="1"/>
  <c r="C942" i="1"/>
  <c r="H942" i="1" s="1"/>
  <c r="D941" i="1"/>
  <c r="G941" i="1" s="1"/>
  <c r="C941" i="1"/>
  <c r="D940" i="1"/>
  <c r="C940" i="1"/>
  <c r="D939" i="1"/>
  <c r="C939" i="1"/>
  <c r="G938" i="1"/>
  <c r="D938" i="1"/>
  <c r="C938" i="1"/>
  <c r="H938" i="1" s="1"/>
  <c r="G937" i="1"/>
  <c r="D937" i="1"/>
  <c r="C937" i="1"/>
  <c r="D936" i="1"/>
  <c r="C936" i="1"/>
  <c r="D935" i="1"/>
  <c r="C935" i="1"/>
  <c r="G934" i="1"/>
  <c r="D934" i="1"/>
  <c r="C934" i="1"/>
  <c r="H934" i="1" s="1"/>
  <c r="D933" i="1"/>
  <c r="G933" i="1" s="1"/>
  <c r="C933" i="1"/>
  <c r="D932" i="1"/>
  <c r="C932" i="1"/>
  <c r="D931" i="1"/>
  <c r="C931" i="1"/>
  <c r="G930" i="1"/>
  <c r="D930" i="1"/>
  <c r="C930" i="1"/>
  <c r="H930" i="1" s="1"/>
  <c r="G929" i="1"/>
  <c r="D929" i="1"/>
  <c r="C929" i="1"/>
  <c r="D928" i="1"/>
  <c r="C928" i="1"/>
  <c r="D927" i="1"/>
  <c r="C927" i="1"/>
  <c r="G926" i="1"/>
  <c r="D926" i="1"/>
  <c r="C926" i="1"/>
  <c r="H926" i="1" s="1"/>
  <c r="D925" i="1"/>
  <c r="G925" i="1" s="1"/>
  <c r="C925" i="1"/>
  <c r="D924" i="1"/>
  <c r="C924" i="1"/>
  <c r="D923" i="1"/>
  <c r="C923" i="1"/>
  <c r="G922" i="1"/>
  <c r="D922" i="1"/>
  <c r="C922" i="1"/>
  <c r="H922" i="1" s="1"/>
  <c r="G921" i="1"/>
  <c r="D921" i="1"/>
  <c r="C921" i="1"/>
  <c r="D920" i="1"/>
  <c r="C920" i="1"/>
  <c r="D919" i="1"/>
  <c r="C919" i="1"/>
  <c r="G918" i="1"/>
  <c r="D918" i="1"/>
  <c r="C918" i="1"/>
  <c r="H918" i="1" s="1"/>
  <c r="D917" i="1"/>
  <c r="G917" i="1" s="1"/>
  <c r="C917" i="1"/>
  <c r="D916" i="1"/>
  <c r="C916" i="1"/>
  <c r="D915" i="1"/>
  <c r="C915" i="1"/>
  <c r="G914" i="1"/>
  <c r="D914" i="1"/>
  <c r="C914" i="1"/>
  <c r="H914" i="1" s="1"/>
  <c r="G913" i="1"/>
  <c r="D913" i="1"/>
  <c r="C913" i="1"/>
  <c r="D912" i="1"/>
  <c r="C912" i="1"/>
  <c r="D911" i="1"/>
  <c r="C911" i="1"/>
  <c r="G910" i="1"/>
  <c r="D910" i="1"/>
  <c r="C910" i="1"/>
  <c r="H910" i="1" s="1"/>
  <c r="D909" i="1"/>
  <c r="G909" i="1" s="1"/>
  <c r="C909" i="1"/>
  <c r="D908" i="1"/>
  <c r="C908" i="1"/>
  <c r="D907" i="1"/>
  <c r="C907" i="1"/>
  <c r="G906" i="1"/>
  <c r="D906" i="1"/>
  <c r="C906" i="1"/>
  <c r="H906" i="1" s="1"/>
  <c r="G905" i="1"/>
  <c r="D905" i="1"/>
  <c r="C905" i="1"/>
  <c r="D904" i="1"/>
  <c r="C904" i="1"/>
  <c r="D903" i="1"/>
  <c r="C903" i="1"/>
  <c r="G902" i="1"/>
  <c r="D902" i="1"/>
  <c r="C902" i="1"/>
  <c r="H902" i="1" s="1"/>
  <c r="D901" i="1"/>
  <c r="G901" i="1" s="1"/>
  <c r="C901" i="1"/>
  <c r="D900" i="1"/>
  <c r="C900" i="1"/>
  <c r="D899" i="1"/>
  <c r="C899" i="1"/>
  <c r="G898" i="1"/>
  <c r="D898" i="1"/>
  <c r="C898" i="1"/>
  <c r="H898" i="1" s="1"/>
  <c r="G897" i="1"/>
  <c r="D897" i="1"/>
  <c r="C897" i="1"/>
  <c r="D896" i="1"/>
  <c r="C896" i="1"/>
  <c r="D895" i="1"/>
  <c r="C895" i="1"/>
  <c r="G894" i="1"/>
  <c r="D894" i="1"/>
  <c r="C894" i="1"/>
  <c r="H894" i="1" s="1"/>
  <c r="D893" i="1"/>
  <c r="G893" i="1" s="1"/>
  <c r="C893" i="1"/>
  <c r="D892" i="1"/>
  <c r="C892" i="1"/>
  <c r="D891" i="1"/>
  <c r="C891" i="1"/>
  <c r="G890" i="1"/>
  <c r="D890" i="1"/>
  <c r="C890" i="1"/>
  <c r="H890" i="1" s="1"/>
  <c r="G889" i="1"/>
  <c r="D889" i="1"/>
  <c r="C889" i="1"/>
  <c r="D888" i="1"/>
  <c r="C888" i="1"/>
  <c r="D887" i="1"/>
  <c r="C887" i="1"/>
  <c r="G886" i="1"/>
  <c r="D886" i="1"/>
  <c r="C886" i="1"/>
  <c r="H886" i="1" s="1"/>
  <c r="D885" i="1"/>
  <c r="G885" i="1" s="1"/>
  <c r="C885" i="1"/>
  <c r="D884" i="1"/>
  <c r="C884" i="1"/>
  <c r="D883" i="1"/>
  <c r="C883" i="1"/>
  <c r="G882" i="1"/>
  <c r="D882" i="1"/>
  <c r="C882" i="1"/>
  <c r="H882" i="1" s="1"/>
  <c r="G881" i="1"/>
  <c r="D881" i="1"/>
  <c r="C881" i="1"/>
  <c r="D880" i="1"/>
  <c r="C880" i="1"/>
  <c r="D879" i="1"/>
  <c r="C879" i="1"/>
  <c r="G878" i="1"/>
  <c r="D878" i="1"/>
  <c r="C878" i="1"/>
  <c r="H878" i="1" s="1"/>
  <c r="D877" i="1"/>
  <c r="G877" i="1" s="1"/>
  <c r="C877" i="1"/>
  <c r="D876" i="1"/>
  <c r="C876" i="1"/>
  <c r="D875" i="1"/>
  <c r="C875" i="1"/>
  <c r="G874" i="1"/>
  <c r="D874" i="1"/>
  <c r="C874" i="1"/>
  <c r="H874" i="1" s="1"/>
  <c r="G873" i="1"/>
  <c r="D873" i="1"/>
  <c r="C873" i="1"/>
  <c r="D872" i="1"/>
  <c r="C872" i="1"/>
  <c r="D871" i="1"/>
  <c r="C871" i="1"/>
  <c r="G870" i="1"/>
  <c r="D870" i="1"/>
  <c r="C870" i="1"/>
  <c r="H870" i="1" s="1"/>
  <c r="D869" i="1"/>
  <c r="G869" i="1" s="1"/>
  <c r="C869" i="1"/>
  <c r="D868" i="1"/>
  <c r="C868" i="1"/>
  <c r="D867" i="1"/>
  <c r="C867" i="1"/>
  <c r="G866" i="1"/>
  <c r="D866" i="1"/>
  <c r="C866" i="1"/>
  <c r="H866" i="1" s="1"/>
  <c r="G865" i="1"/>
  <c r="D865" i="1"/>
  <c r="C865" i="1"/>
  <c r="D864" i="1"/>
  <c r="C864" i="1"/>
  <c r="D863" i="1"/>
  <c r="C863" i="1"/>
  <c r="G862" i="1"/>
  <c r="D862" i="1"/>
  <c r="C862" i="1"/>
  <c r="H862" i="1" s="1"/>
  <c r="D861" i="1"/>
  <c r="G861" i="1" s="1"/>
  <c r="C861" i="1"/>
  <c r="D860" i="1"/>
  <c r="C860" i="1"/>
  <c r="D859" i="1"/>
  <c r="C859" i="1"/>
  <c r="G858" i="1"/>
  <c r="D858" i="1"/>
  <c r="C858" i="1"/>
  <c r="H858" i="1" s="1"/>
  <c r="G857" i="1"/>
  <c r="D857" i="1"/>
  <c r="C857" i="1"/>
  <c r="D856" i="1"/>
  <c r="C856" i="1"/>
  <c r="D855" i="1"/>
  <c r="C855" i="1"/>
  <c r="G854" i="1"/>
  <c r="D854" i="1"/>
  <c r="C854" i="1"/>
  <c r="H854" i="1" s="1"/>
  <c r="D853" i="1"/>
  <c r="G853" i="1" s="1"/>
  <c r="C853" i="1"/>
  <c r="D852" i="1"/>
  <c r="C852" i="1"/>
  <c r="D851" i="1"/>
  <c r="C851" i="1"/>
  <c r="G850" i="1"/>
  <c r="D850" i="1"/>
  <c r="C850" i="1"/>
  <c r="H850" i="1" s="1"/>
  <c r="G849" i="1"/>
  <c r="D849" i="1"/>
  <c r="C849" i="1"/>
  <c r="D848" i="1"/>
  <c r="C848" i="1"/>
  <c r="D847" i="1"/>
  <c r="C847" i="1"/>
  <c r="G846" i="1"/>
  <c r="D846" i="1"/>
  <c r="C846" i="1"/>
  <c r="H846" i="1" s="1"/>
  <c r="D845" i="1"/>
  <c r="G845" i="1" s="1"/>
  <c r="C845" i="1"/>
  <c r="D844" i="1"/>
  <c r="C844" i="1"/>
  <c r="D843" i="1"/>
  <c r="C843" i="1"/>
  <c r="G842" i="1"/>
  <c r="D842" i="1"/>
  <c r="C842" i="1"/>
  <c r="H842" i="1" s="1"/>
  <c r="G841" i="1"/>
  <c r="D841" i="1"/>
  <c r="C841" i="1"/>
  <c r="D840" i="1"/>
  <c r="C840" i="1"/>
  <c r="D839" i="1"/>
  <c r="C839" i="1"/>
  <c r="G838" i="1"/>
  <c r="D838" i="1"/>
  <c r="C838" i="1"/>
  <c r="H838" i="1" s="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H736" i="1" s="1"/>
  <c r="D735" i="1"/>
  <c r="C735" i="1"/>
  <c r="D734" i="1"/>
  <c r="G734" i="1" s="1"/>
  <c r="C734" i="1"/>
  <c r="D733" i="1"/>
  <c r="C733" i="1"/>
  <c r="H733" i="1" s="1"/>
  <c r="D732" i="1"/>
  <c r="C732" i="1"/>
  <c r="D731" i="1"/>
  <c r="C731" i="1"/>
  <c r="H730" i="1"/>
  <c r="G730" i="1"/>
  <c r="D730" i="1"/>
  <c r="C730" i="1"/>
  <c r="D729" i="1"/>
  <c r="H729" i="1" s="1"/>
  <c r="C729" i="1"/>
  <c r="D728" i="1"/>
  <c r="C728" i="1"/>
  <c r="D727" i="1"/>
  <c r="C727" i="1"/>
  <c r="D726" i="1"/>
  <c r="C726" i="1"/>
  <c r="G725" i="1"/>
  <c r="D725" i="1"/>
  <c r="C725" i="1"/>
  <c r="G724" i="1"/>
  <c r="D724" i="1"/>
  <c r="C724" i="1"/>
  <c r="D723" i="1"/>
  <c r="C723" i="1"/>
  <c r="D722" i="1"/>
  <c r="C722" i="1"/>
  <c r="H722" i="1" s="1"/>
  <c r="G721" i="1"/>
  <c r="D721" i="1"/>
  <c r="C721" i="1"/>
  <c r="D720" i="1"/>
  <c r="G720" i="1" s="1"/>
  <c r="C720" i="1"/>
  <c r="D719" i="1"/>
  <c r="C719" i="1"/>
  <c r="G718" i="1"/>
  <c r="D718" i="1"/>
  <c r="C718" i="1"/>
  <c r="H718" i="1" s="1"/>
  <c r="D717" i="1"/>
  <c r="C717" i="1"/>
  <c r="D716" i="1"/>
  <c r="C716" i="1"/>
  <c r="H716" i="1" s="1"/>
  <c r="G715" i="1"/>
  <c r="D715" i="1"/>
  <c r="C715" i="1"/>
  <c r="H715" i="1" s="1"/>
  <c r="G714" i="1"/>
  <c r="D714" i="1"/>
  <c r="C714" i="1"/>
  <c r="H714" i="1" s="1"/>
  <c r="D713" i="1"/>
  <c r="C713" i="1"/>
  <c r="D712" i="1"/>
  <c r="C712" i="1"/>
  <c r="H712" i="1" s="1"/>
  <c r="G711" i="1"/>
  <c r="D711" i="1"/>
  <c r="C711" i="1"/>
  <c r="H711" i="1" s="1"/>
  <c r="G710" i="1"/>
  <c r="D710" i="1"/>
  <c r="C710" i="1"/>
  <c r="H710" i="1" s="1"/>
  <c r="D709" i="1"/>
  <c r="C709" i="1"/>
  <c r="D708" i="1"/>
  <c r="C708" i="1"/>
  <c r="H708" i="1" s="1"/>
  <c r="G707" i="1"/>
  <c r="D707" i="1"/>
  <c r="C707" i="1"/>
  <c r="H707" i="1" s="1"/>
  <c r="G706" i="1"/>
  <c r="D706" i="1"/>
  <c r="C706" i="1"/>
  <c r="H706" i="1" s="1"/>
  <c r="D705" i="1"/>
  <c r="C705" i="1"/>
  <c r="D704" i="1"/>
  <c r="C704" i="1"/>
  <c r="H704" i="1" s="1"/>
  <c r="G703" i="1"/>
  <c r="D703" i="1"/>
  <c r="C703" i="1"/>
  <c r="H703" i="1" s="1"/>
  <c r="G702" i="1"/>
  <c r="D702" i="1"/>
  <c r="C702" i="1"/>
  <c r="H702" i="1" s="1"/>
  <c r="D701" i="1"/>
  <c r="C701" i="1"/>
  <c r="D700" i="1"/>
  <c r="C700" i="1"/>
  <c r="H700" i="1" s="1"/>
  <c r="G699" i="1"/>
  <c r="D699" i="1"/>
  <c r="C699" i="1"/>
  <c r="H699" i="1" s="1"/>
  <c r="G698" i="1"/>
  <c r="D698" i="1"/>
  <c r="C698" i="1"/>
  <c r="H698" i="1" s="1"/>
  <c r="D697" i="1"/>
  <c r="C697" i="1"/>
  <c r="D696" i="1"/>
  <c r="C696" i="1"/>
  <c r="H696" i="1" s="1"/>
  <c r="D695" i="1"/>
  <c r="C695" i="1"/>
  <c r="D694" i="1"/>
  <c r="G694" i="1" s="1"/>
  <c r="C694" i="1"/>
  <c r="D693" i="1"/>
  <c r="C693" i="1"/>
  <c r="H693" i="1" s="1"/>
  <c r="D692" i="1"/>
  <c r="C692" i="1"/>
  <c r="D691" i="1"/>
  <c r="C691" i="1"/>
  <c r="G690" i="1"/>
  <c r="D690" i="1"/>
  <c r="C690" i="1"/>
  <c r="G689" i="1"/>
  <c r="D689" i="1"/>
  <c r="C689" i="1"/>
  <c r="D688" i="1"/>
  <c r="C688" i="1"/>
  <c r="D687" i="1"/>
  <c r="C687" i="1"/>
  <c r="H687" i="1" s="1"/>
  <c r="G686" i="1"/>
  <c r="D686" i="1"/>
  <c r="C686" i="1"/>
  <c r="D685" i="1"/>
  <c r="G685" i="1" s="1"/>
  <c r="C685" i="1"/>
  <c r="D684" i="1"/>
  <c r="C684" i="1"/>
  <c r="G683" i="1"/>
  <c r="D683" i="1"/>
  <c r="C683" i="1"/>
  <c r="H683" i="1" s="1"/>
  <c r="D682" i="1"/>
  <c r="G682" i="1" s="1"/>
  <c r="C682" i="1"/>
  <c r="D681" i="1"/>
  <c r="C681" i="1"/>
  <c r="D680" i="1"/>
  <c r="C680" i="1"/>
  <c r="G679" i="1"/>
  <c r="D679" i="1"/>
  <c r="C679" i="1"/>
  <c r="H679" i="1" s="1"/>
  <c r="D678" i="1"/>
  <c r="G678" i="1" s="1"/>
  <c r="C678" i="1"/>
  <c r="D677" i="1"/>
  <c r="C677" i="1"/>
  <c r="D676" i="1"/>
  <c r="H676" i="1" s="1"/>
  <c r="C676" i="1"/>
  <c r="D675" i="1"/>
  <c r="C675" i="1"/>
  <c r="H675" i="1" s="1"/>
  <c r="D674" i="1"/>
  <c r="C674" i="1"/>
  <c r="D673" i="1"/>
  <c r="C673" i="1"/>
  <c r="G672" i="1"/>
  <c r="D672" i="1"/>
  <c r="C672" i="1"/>
  <c r="G671" i="1"/>
  <c r="D671" i="1"/>
  <c r="C671" i="1"/>
  <c r="D670" i="1"/>
  <c r="C670" i="1"/>
  <c r="D669" i="1"/>
  <c r="C669" i="1"/>
  <c r="H669" i="1" s="1"/>
  <c r="G668" i="1"/>
  <c r="D668" i="1"/>
  <c r="C668" i="1"/>
  <c r="D667" i="1"/>
  <c r="G667" i="1" s="1"/>
  <c r="C667" i="1"/>
  <c r="D666" i="1"/>
  <c r="C666" i="1"/>
  <c r="G665" i="1"/>
  <c r="D665" i="1"/>
  <c r="C665" i="1"/>
  <c r="H665" i="1" s="1"/>
  <c r="D664" i="1"/>
  <c r="G664" i="1" s="1"/>
  <c r="C664" i="1"/>
  <c r="D663" i="1"/>
  <c r="C663" i="1"/>
  <c r="D662" i="1"/>
  <c r="C662" i="1"/>
  <c r="H662" i="1" s="1"/>
  <c r="G661" i="1"/>
  <c r="D661" i="1"/>
  <c r="C661" i="1"/>
  <c r="D660" i="1"/>
  <c r="G660" i="1" s="1"/>
  <c r="C660" i="1"/>
  <c r="D659" i="1"/>
  <c r="C659" i="1"/>
  <c r="D658" i="1"/>
  <c r="C658" i="1"/>
  <c r="H658" i="1" s="1"/>
  <c r="G657" i="1"/>
  <c r="D657" i="1"/>
  <c r="C657" i="1"/>
  <c r="D656" i="1"/>
  <c r="G656" i="1" s="1"/>
  <c r="C656" i="1"/>
  <c r="D655" i="1"/>
  <c r="C655" i="1"/>
  <c r="D654" i="1"/>
  <c r="C654" i="1"/>
  <c r="H654" i="1" s="1"/>
  <c r="G653" i="1"/>
  <c r="D653" i="1"/>
  <c r="C653" i="1"/>
  <c r="D652" i="1"/>
  <c r="G652" i="1" s="1"/>
  <c r="C652" i="1"/>
  <c r="D651" i="1"/>
  <c r="C651" i="1"/>
  <c r="D650" i="1"/>
  <c r="C650" i="1"/>
  <c r="H650" i="1" s="1"/>
  <c r="C649" i="1"/>
  <c r="D648" i="1"/>
  <c r="C648" i="1"/>
  <c r="D647" i="1"/>
  <c r="C647" i="1"/>
  <c r="D646" i="1"/>
  <c r="C646" i="1"/>
  <c r="D645" i="1"/>
  <c r="C645" i="1"/>
  <c r="D636" i="1"/>
  <c r="C636" i="1"/>
  <c r="D635" i="1"/>
  <c r="C635" i="1"/>
  <c r="D632" i="1"/>
  <c r="C632" i="1"/>
  <c r="D631" i="1"/>
  <c r="C631" i="1"/>
  <c r="D630" i="1"/>
  <c r="C630" i="1"/>
  <c r="D629" i="1"/>
  <c r="C629" i="1"/>
  <c r="D628" i="1"/>
  <c r="C628" i="1"/>
  <c r="D627" i="1"/>
  <c r="C627" i="1"/>
  <c r="D626" i="1"/>
  <c r="C626" i="1"/>
  <c r="D625" i="1"/>
  <c r="C625" i="1"/>
  <c r="D624" i="1"/>
  <c r="C624" i="1"/>
  <c r="D623" i="1"/>
  <c r="D622" i="1"/>
  <c r="C622" i="1"/>
  <c r="D621" i="1"/>
  <c r="C621" i="1"/>
  <c r="G621" i="1" s="1"/>
  <c r="H620" i="1"/>
  <c r="D620" i="1"/>
  <c r="C620" i="1"/>
  <c r="D619" i="1"/>
  <c r="H619" i="1" s="1"/>
  <c r="C619" i="1"/>
  <c r="D618" i="1"/>
  <c r="C618" i="1"/>
  <c r="D617" i="1"/>
  <c r="C617" i="1"/>
  <c r="G617" i="1" s="1"/>
  <c r="H616" i="1"/>
  <c r="D616" i="1"/>
  <c r="C616" i="1"/>
  <c r="D615" i="1"/>
  <c r="H615" i="1" s="1"/>
  <c r="C615" i="1"/>
  <c r="D614" i="1"/>
  <c r="C614" i="1"/>
  <c r="D613" i="1"/>
  <c r="C613" i="1"/>
  <c r="G613" i="1" s="1"/>
  <c r="H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D473" i="1"/>
  <c r="D472" i="1"/>
  <c r="C472" i="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3" i="1"/>
  <c r="C423" i="1"/>
  <c r="H422" i="1"/>
  <c r="D422" i="1"/>
  <c r="C422" i="1"/>
  <c r="D421" i="1"/>
  <c r="H421" i="1" s="1"/>
  <c r="C421" i="1"/>
  <c r="D416" i="1"/>
  <c r="H416" i="1" s="1"/>
  <c r="C416" i="1"/>
  <c r="D415" i="1"/>
  <c r="G415" i="1" s="1"/>
  <c r="C415" i="1"/>
  <c r="D414" i="1"/>
  <c r="G414" i="1" s="1"/>
  <c r="C414" i="1"/>
  <c r="D411" i="1"/>
  <c r="G411" i="1" s="1"/>
  <c r="C411" i="1"/>
  <c r="D410" i="1"/>
  <c r="G410" i="1" s="1"/>
  <c r="C410" i="1"/>
  <c r="D409" i="1"/>
  <c r="G409" i="1" s="1"/>
  <c r="C409" i="1"/>
  <c r="D408" i="1"/>
  <c r="G408" i="1" s="1"/>
  <c r="C408" i="1"/>
  <c r="D407" i="1"/>
  <c r="G407" i="1" s="1"/>
  <c r="C407" i="1"/>
  <c r="D406" i="1"/>
  <c r="G406" i="1" s="1"/>
  <c r="C406" i="1"/>
  <c r="D405" i="1"/>
  <c r="G405" i="1" s="1"/>
  <c r="C405" i="1"/>
  <c r="D404" i="1"/>
  <c r="G404" i="1" s="1"/>
  <c r="C404" i="1"/>
  <c r="D403" i="1"/>
  <c r="G403" i="1" s="1"/>
  <c r="C403" i="1"/>
  <c r="D402" i="1"/>
  <c r="G402" i="1" s="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C381" i="1"/>
  <c r="D380" i="1"/>
  <c r="C380" i="1"/>
  <c r="D379" i="1"/>
  <c r="C379" i="1"/>
  <c r="D378" i="1"/>
  <c r="C378" i="1"/>
  <c r="D377" i="1"/>
  <c r="C377" i="1"/>
  <c r="D376" i="1"/>
  <c r="C376" i="1"/>
  <c r="D375" i="1"/>
  <c r="H375" i="1" s="1"/>
  <c r="C375" i="1"/>
  <c r="D374" i="1"/>
  <c r="C374" i="1"/>
  <c r="D373" i="1"/>
  <c r="C373" i="1"/>
  <c r="D372" i="1"/>
  <c r="C372" i="1"/>
  <c r="D371" i="1"/>
  <c r="C371" i="1"/>
  <c r="D370" i="1"/>
  <c r="C370" i="1"/>
  <c r="D369" i="1"/>
  <c r="C369" i="1"/>
  <c r="D367" i="1"/>
  <c r="C367" i="1"/>
  <c r="D366" i="1"/>
  <c r="C366" i="1"/>
  <c r="D365" i="1"/>
  <c r="C365" i="1"/>
  <c r="D364" i="1"/>
  <c r="H364" i="1" s="1"/>
  <c r="C364" i="1"/>
  <c r="H363" i="1"/>
  <c r="G363" i="1"/>
  <c r="D363" i="1"/>
  <c r="C363" i="1"/>
  <c r="H362" i="1"/>
  <c r="G362" i="1"/>
  <c r="D362" i="1"/>
  <c r="C362" i="1"/>
  <c r="D361" i="1"/>
  <c r="C361" i="1"/>
  <c r="D360" i="1"/>
  <c r="C360" i="1"/>
  <c r="D359" i="1"/>
  <c r="C359" i="1"/>
  <c r="D358" i="1"/>
  <c r="C358"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D318" i="1"/>
  <c r="H318" i="1" s="1"/>
  <c r="C318" i="1"/>
  <c r="D317" i="1"/>
  <c r="C317"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C304" i="1"/>
  <c r="H302" i="1"/>
  <c r="D302" i="1"/>
  <c r="C302" i="1"/>
  <c r="G302" i="1" s="1"/>
  <c r="D301" i="1"/>
  <c r="H301" i="1" s="1"/>
  <c r="C301" i="1"/>
  <c r="D300" i="1"/>
  <c r="C300" i="1"/>
  <c r="H299" i="1"/>
  <c r="D299" i="1"/>
  <c r="C299" i="1"/>
  <c r="G299" i="1" s="1"/>
  <c r="H298" i="1"/>
  <c r="D298" i="1"/>
  <c r="C298" i="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C270" i="1"/>
  <c r="C269" i="1"/>
  <c r="H268" i="1"/>
  <c r="D268" i="1"/>
  <c r="C268" i="1"/>
  <c r="G268" i="1" s="1"/>
  <c r="H267" i="1"/>
  <c r="D267" i="1"/>
  <c r="C267" i="1"/>
  <c r="G267" i="1" s="1"/>
  <c r="D266" i="1"/>
  <c r="H266" i="1" s="1"/>
  <c r="C266" i="1"/>
  <c r="D265" i="1"/>
  <c r="C265" i="1"/>
  <c r="H264" i="1"/>
  <c r="D264" i="1"/>
  <c r="C264" i="1"/>
  <c r="G264" i="1" s="1"/>
  <c r="H263" i="1"/>
  <c r="D263" i="1"/>
  <c r="C263" i="1"/>
  <c r="G263" i="1" s="1"/>
  <c r="H262" i="1"/>
  <c r="D262" i="1"/>
  <c r="C262" i="1"/>
  <c r="G262" i="1" s="1"/>
  <c r="H261" i="1"/>
  <c r="D261" i="1"/>
  <c r="C261" i="1"/>
  <c r="G261" i="1" s="1"/>
  <c r="H260" i="1"/>
  <c r="D260" i="1"/>
  <c r="C260" i="1"/>
  <c r="G260" i="1" s="1"/>
  <c r="C259" i="1"/>
  <c r="C258" i="1"/>
  <c r="D257" i="1"/>
  <c r="G257" i="1" s="1"/>
  <c r="C257" i="1"/>
  <c r="D256" i="1"/>
  <c r="G256" i="1" s="1"/>
  <c r="C256" i="1"/>
  <c r="D255" i="1"/>
  <c r="G255" i="1" s="1"/>
  <c r="C255" i="1"/>
  <c r="D254" i="1"/>
  <c r="G254" i="1" s="1"/>
  <c r="C254" i="1"/>
  <c r="D253" i="1"/>
  <c r="G253" i="1" s="1"/>
  <c r="C253" i="1"/>
  <c r="D252" i="1"/>
  <c r="G252" i="1" s="1"/>
  <c r="C252" i="1"/>
  <c r="D251" i="1"/>
  <c r="G251" i="1" s="1"/>
  <c r="C251" i="1"/>
  <c r="D250" i="1"/>
  <c r="G250" i="1" s="1"/>
  <c r="C250" i="1"/>
  <c r="D249" i="1"/>
  <c r="G249" i="1" s="1"/>
  <c r="C249" i="1"/>
  <c r="D248" i="1"/>
  <c r="G248" i="1" s="1"/>
  <c r="C248" i="1"/>
  <c r="D247" i="1"/>
  <c r="G247" i="1" s="1"/>
  <c r="C247" i="1"/>
  <c r="D246" i="1"/>
  <c r="G246" i="1" s="1"/>
  <c r="C246" i="1"/>
  <c r="D245" i="1"/>
  <c r="G245" i="1" s="1"/>
  <c r="C245" i="1"/>
  <c r="D244" i="1"/>
  <c r="G244" i="1" s="1"/>
  <c r="C244" i="1"/>
  <c r="D243" i="1"/>
  <c r="G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G230" i="1"/>
  <c r="D230" i="1"/>
  <c r="C230" i="1"/>
  <c r="H230" i="1" s="1"/>
  <c r="D229" i="1"/>
  <c r="G229" i="1" s="1"/>
  <c r="C229" i="1"/>
  <c r="G228" i="1"/>
  <c r="D228" i="1"/>
  <c r="C228" i="1"/>
  <c r="H228" i="1" s="1"/>
  <c r="D227" i="1"/>
  <c r="G227" i="1" s="1"/>
  <c r="C227" i="1"/>
  <c r="D226" i="1"/>
  <c r="G225" i="1"/>
  <c r="D225" i="1"/>
  <c r="C225" i="1"/>
  <c r="H225" i="1" s="1"/>
  <c r="D224" i="1"/>
  <c r="G224" i="1" s="1"/>
  <c r="C224" i="1"/>
  <c r="G223" i="1"/>
  <c r="D223" i="1"/>
  <c r="C223" i="1"/>
  <c r="H223" i="1" s="1"/>
  <c r="D222" i="1"/>
  <c r="G222" i="1" s="1"/>
  <c r="C222" i="1"/>
  <c r="G221" i="1"/>
  <c r="D221" i="1"/>
  <c r="C221" i="1"/>
  <c r="H221" i="1" s="1"/>
  <c r="D220" i="1"/>
  <c r="G220" i="1" s="1"/>
  <c r="C220" i="1"/>
  <c r="G219" i="1"/>
  <c r="D219" i="1"/>
  <c r="C219" i="1"/>
  <c r="H219" i="1" s="1"/>
  <c r="D218" i="1"/>
  <c r="G218" i="1" s="1"/>
  <c r="C218" i="1"/>
  <c r="D217" i="1"/>
  <c r="H216" i="1"/>
  <c r="G216" i="1"/>
  <c r="D216" i="1"/>
  <c r="C216" i="1"/>
  <c r="H215" i="1"/>
  <c r="G215" i="1"/>
  <c r="D215" i="1"/>
  <c r="C215" i="1"/>
  <c r="H214" i="1"/>
  <c r="G214" i="1"/>
  <c r="D214" i="1"/>
  <c r="C214" i="1"/>
  <c r="D213" i="1"/>
  <c r="H213" i="1" s="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D199" i="1"/>
  <c r="D197" i="1"/>
  <c r="H197" i="1" s="1"/>
  <c r="C197" i="1"/>
  <c r="G196" i="1"/>
  <c r="D196" i="1"/>
  <c r="C196" i="1"/>
  <c r="H196" i="1" s="1"/>
  <c r="D195" i="1"/>
  <c r="C195" i="1"/>
  <c r="D194" i="1"/>
  <c r="H194" i="1" s="1"/>
  <c r="C194" i="1"/>
  <c r="D193" i="1"/>
  <c r="C193" i="1"/>
  <c r="D192" i="1"/>
  <c r="H192" i="1" s="1"/>
  <c r="C192" i="1"/>
  <c r="G191" i="1"/>
  <c r="D191" i="1"/>
  <c r="C191" i="1"/>
  <c r="D190" i="1"/>
  <c r="C190" i="1"/>
  <c r="D189" i="1"/>
  <c r="C189" i="1"/>
  <c r="G189" i="1" s="1"/>
  <c r="H188" i="1"/>
  <c r="D188" i="1"/>
  <c r="C188" i="1"/>
  <c r="G188" i="1" s="1"/>
  <c r="H187" i="1"/>
  <c r="D187" i="1"/>
  <c r="C187" i="1"/>
  <c r="G187" i="1" s="1"/>
  <c r="D186" i="1"/>
  <c r="C186" i="1"/>
  <c r="G186" i="1" s="1"/>
  <c r="D185" i="1"/>
  <c r="C185" i="1"/>
  <c r="G185" i="1" s="1"/>
  <c r="D184" i="1"/>
  <c r="H184" i="1" s="1"/>
  <c r="C184" i="1"/>
  <c r="D183" i="1"/>
  <c r="C183" i="1"/>
  <c r="D182" i="1"/>
  <c r="H182" i="1" s="1"/>
  <c r="C182" i="1"/>
  <c r="D181" i="1"/>
  <c r="C181" i="1"/>
  <c r="D180" i="1"/>
  <c r="H180" i="1" s="1"/>
  <c r="C180" i="1"/>
  <c r="D179" i="1"/>
  <c r="C179" i="1"/>
  <c r="D178" i="1"/>
  <c r="H178" i="1" s="1"/>
  <c r="C178" i="1"/>
  <c r="D177" i="1"/>
  <c r="G177" i="1" s="1"/>
  <c r="C177" i="1"/>
  <c r="D176" i="1"/>
  <c r="C176" i="1"/>
  <c r="D175" i="1"/>
  <c r="H175" i="1" s="1"/>
  <c r="C175" i="1"/>
  <c r="D174" i="1"/>
  <c r="C174" i="1"/>
  <c r="D173" i="1"/>
  <c r="H173" i="1" s="1"/>
  <c r="C173" i="1"/>
  <c r="G172" i="1"/>
  <c r="D172" i="1"/>
  <c r="C172" i="1"/>
  <c r="H172" i="1" s="1"/>
  <c r="D171" i="1"/>
  <c r="C171" i="1"/>
  <c r="D170" i="1"/>
  <c r="H170" i="1" s="1"/>
  <c r="C170" i="1"/>
  <c r="D169" i="1"/>
  <c r="C169" i="1"/>
  <c r="D168" i="1"/>
  <c r="H168" i="1" s="1"/>
  <c r="C168" i="1"/>
  <c r="D167" i="1"/>
  <c r="C167" i="1"/>
  <c r="D166" i="1"/>
  <c r="H166" i="1" s="1"/>
  <c r="C166" i="1"/>
  <c r="G165" i="1"/>
  <c r="D165" i="1"/>
  <c r="C165" i="1"/>
  <c r="D164" i="1"/>
  <c r="C164" i="1"/>
  <c r="D163" i="1"/>
  <c r="H163" i="1" s="1"/>
  <c r="C163" i="1"/>
  <c r="D162" i="1"/>
  <c r="C162" i="1"/>
  <c r="D161" i="1"/>
  <c r="H161" i="1" s="1"/>
  <c r="C161" i="1"/>
  <c r="H159" i="1"/>
  <c r="D159" i="1"/>
  <c r="C159" i="1"/>
  <c r="G159" i="1" s="1"/>
  <c r="D158" i="1"/>
  <c r="H158" i="1" s="1"/>
  <c r="C158" i="1"/>
  <c r="G157" i="1"/>
  <c r="D157" i="1"/>
  <c r="C157" i="1"/>
  <c r="H157" i="1" s="1"/>
  <c r="D156" i="1"/>
  <c r="C156" i="1"/>
  <c r="D155" i="1"/>
  <c r="H155" i="1" s="1"/>
  <c r="C155" i="1"/>
  <c r="D154" i="1"/>
  <c r="C154" i="1"/>
  <c r="D153" i="1"/>
  <c r="H153" i="1" s="1"/>
  <c r="C153" i="1"/>
  <c r="G152" i="1"/>
  <c r="D152" i="1"/>
  <c r="C152" i="1"/>
  <c r="D151" i="1"/>
  <c r="C151" i="1"/>
  <c r="D150" i="1"/>
  <c r="H150" i="1" s="1"/>
  <c r="C150" i="1"/>
  <c r="C149" i="1"/>
  <c r="H147" i="1"/>
  <c r="D147" i="1"/>
  <c r="C147" i="1"/>
  <c r="G147" i="1" s="1"/>
  <c r="H146" i="1"/>
  <c r="D146" i="1"/>
  <c r="C146" i="1"/>
  <c r="G146" i="1" s="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H138" i="1"/>
  <c r="D138" i="1"/>
  <c r="C138" i="1"/>
  <c r="G138" i="1" s="1"/>
  <c r="D137" i="1"/>
  <c r="D136" i="1"/>
  <c r="H135" i="1"/>
  <c r="D135" i="1"/>
  <c r="C135" i="1"/>
  <c r="G135" i="1" s="1"/>
  <c r="H134" i="1"/>
  <c r="D134" i="1"/>
  <c r="C134" i="1"/>
  <c r="G134" i="1" s="1"/>
  <c r="D133" i="1"/>
  <c r="C133" i="1"/>
  <c r="G133" i="1" s="1"/>
  <c r="D132" i="1"/>
  <c r="H132" i="1" s="1"/>
  <c r="C132" i="1"/>
  <c r="D131" i="1"/>
  <c r="C131" i="1"/>
  <c r="D130" i="1"/>
  <c r="H130" i="1" s="1"/>
  <c r="C130" i="1"/>
  <c r="G129" i="1"/>
  <c r="D129" i="1"/>
  <c r="C129" i="1"/>
  <c r="D128" i="1"/>
  <c r="G128" i="1" s="1"/>
  <c r="C128" i="1"/>
  <c r="G127" i="1"/>
  <c r="D127" i="1"/>
  <c r="C127" i="1"/>
  <c r="H127" i="1" s="1"/>
  <c r="G126" i="1"/>
  <c r="D126" i="1"/>
  <c r="C126" i="1"/>
  <c r="G125" i="1"/>
  <c r="D125" i="1"/>
  <c r="C125" i="1"/>
  <c r="D124" i="1"/>
  <c r="C124" i="1"/>
  <c r="D123" i="1"/>
  <c r="H123" i="1" s="1"/>
  <c r="C123" i="1"/>
  <c r="D122" i="1"/>
  <c r="C122" i="1"/>
  <c r="D121" i="1"/>
  <c r="H121" i="1" s="1"/>
  <c r="C121" i="1"/>
  <c r="D120" i="1"/>
  <c r="G120" i="1" s="1"/>
  <c r="C120" i="1"/>
  <c r="G119" i="1"/>
  <c r="D119" i="1"/>
  <c r="C119" i="1"/>
  <c r="H119" i="1" s="1"/>
  <c r="G118" i="1"/>
  <c r="D118" i="1"/>
  <c r="C118" i="1"/>
  <c r="G117" i="1"/>
  <c r="D117" i="1"/>
  <c r="C117" i="1"/>
  <c r="D116" i="1"/>
  <c r="G116" i="1" s="1"/>
  <c r="C116" i="1"/>
  <c r="G115" i="1"/>
  <c r="D115" i="1"/>
  <c r="C115" i="1"/>
  <c r="H115" i="1" s="1"/>
  <c r="G114" i="1"/>
  <c r="D114" i="1"/>
  <c r="C114" i="1"/>
  <c r="D113" i="1"/>
  <c r="C113" i="1"/>
  <c r="D112" i="1"/>
  <c r="C112" i="1"/>
  <c r="G112" i="1" s="1"/>
  <c r="H111" i="1"/>
  <c r="D111" i="1"/>
  <c r="C111" i="1"/>
  <c r="G111" i="1" s="1"/>
  <c r="H110" i="1"/>
  <c r="D110" i="1"/>
  <c r="C110" i="1"/>
  <c r="G110" i="1" s="1"/>
  <c r="D109" i="1"/>
  <c r="C109" i="1"/>
  <c r="G109" i="1" s="1"/>
  <c r="D108" i="1"/>
  <c r="H108" i="1" s="1"/>
  <c r="C108" i="1"/>
  <c r="G107" i="1"/>
  <c r="D107" i="1"/>
  <c r="C107" i="1"/>
  <c r="D106" i="1"/>
  <c r="G106" i="1" s="1"/>
  <c r="C106" i="1"/>
  <c r="G105" i="1"/>
  <c r="D105" i="1"/>
  <c r="C105" i="1"/>
  <c r="H105" i="1" s="1"/>
  <c r="G104" i="1"/>
  <c r="D104" i="1"/>
  <c r="C104" i="1"/>
  <c r="G103" i="1"/>
  <c r="D103" i="1"/>
  <c r="C103" i="1"/>
  <c r="D102" i="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G86" i="1" s="1"/>
  <c r="H85" i="1"/>
  <c r="D85" i="1"/>
  <c r="C85" i="1"/>
  <c r="G85" i="1" s="1"/>
  <c r="H84" i="1"/>
  <c r="D84" i="1"/>
  <c r="C84" i="1"/>
  <c r="G84" i="1" s="1"/>
  <c r="D83" i="1"/>
  <c r="C83" i="1"/>
  <c r="G83" i="1" s="1"/>
  <c r="D82" i="1"/>
  <c r="C82" i="1"/>
  <c r="G82" i="1" s="1"/>
  <c r="H81" i="1"/>
  <c r="D81" i="1"/>
  <c r="C81" i="1"/>
  <c r="G81" i="1" s="1"/>
  <c r="H80" i="1"/>
  <c r="D80" i="1"/>
  <c r="C80" i="1"/>
  <c r="G80" i="1" s="1"/>
  <c r="D79" i="1"/>
  <c r="C79" i="1"/>
  <c r="G79" i="1" s="1"/>
  <c r="H77" i="1"/>
  <c r="D77" i="1"/>
  <c r="C77" i="1"/>
  <c r="G77" i="1" s="1"/>
  <c r="D76" i="1"/>
  <c r="C76" i="1"/>
  <c r="G76" i="1" s="1"/>
  <c r="D75" i="1"/>
  <c r="C75" i="1"/>
  <c r="G75" i="1" s="1"/>
  <c r="H74" i="1"/>
  <c r="D74" i="1"/>
  <c r="C74" i="1"/>
  <c r="G74" i="1" s="1"/>
  <c r="H73" i="1"/>
  <c r="D73" i="1"/>
  <c r="C73" i="1"/>
  <c r="G73" i="1" s="1"/>
  <c r="D72" i="1"/>
  <c r="C72" i="1"/>
  <c r="G72" i="1" s="1"/>
  <c r="D71" i="1"/>
  <c r="H71" i="1" s="1"/>
  <c r="C71" i="1"/>
  <c r="D70" i="1"/>
  <c r="C70" i="1"/>
  <c r="D69" i="1"/>
  <c r="C69" i="1"/>
  <c r="G69" i="1" s="1"/>
  <c r="H68" i="1"/>
  <c r="D68" i="1"/>
  <c r="C68" i="1"/>
  <c r="G68" i="1" s="1"/>
  <c r="H67" i="1"/>
  <c r="D67" i="1"/>
  <c r="C67" i="1"/>
  <c r="G67" i="1" s="1"/>
  <c r="D66" i="1"/>
  <c r="C66" i="1"/>
  <c r="G66" i="1" s="1"/>
  <c r="D65" i="1"/>
  <c r="H65" i="1" s="1"/>
  <c r="C65" i="1"/>
  <c r="D64" i="1"/>
  <c r="C64" i="1"/>
  <c r="D63" i="1"/>
  <c r="C63" i="1"/>
  <c r="G63" i="1" s="1"/>
  <c r="H62" i="1"/>
  <c r="D62" i="1"/>
  <c r="C62" i="1"/>
  <c r="G62" i="1" s="1"/>
  <c r="H61" i="1"/>
  <c r="D61" i="1"/>
  <c r="C61" i="1"/>
  <c r="G61" i="1" s="1"/>
  <c r="D60" i="1"/>
  <c r="C60" i="1"/>
  <c r="G60" i="1" s="1"/>
  <c r="D59" i="1"/>
  <c r="C59" i="1"/>
  <c r="G59" i="1" s="1"/>
  <c r="H58" i="1"/>
  <c r="D58" i="1"/>
  <c r="C58" i="1"/>
  <c r="G58" i="1" s="1"/>
  <c r="H57" i="1"/>
  <c r="D57" i="1"/>
  <c r="C57" i="1"/>
  <c r="G57" i="1" s="1"/>
  <c r="D56" i="1"/>
  <c r="C56" i="1"/>
  <c r="G56" i="1" s="1"/>
  <c r="D55" i="1"/>
  <c r="C55" i="1"/>
  <c r="G55" i="1" s="1"/>
  <c r="H54" i="1"/>
  <c r="D54" i="1"/>
  <c r="C54" i="1"/>
  <c r="G54" i="1" s="1"/>
  <c r="H53" i="1"/>
  <c r="D53" i="1"/>
  <c r="C53" i="1"/>
  <c r="G53" i="1" s="1"/>
  <c r="D52" i="1"/>
  <c r="C52" i="1"/>
  <c r="G52" i="1" s="1"/>
  <c r="D51" i="1"/>
  <c r="C51" i="1"/>
  <c r="G51" i="1" s="1"/>
  <c r="H50" i="1"/>
  <c r="D50" i="1"/>
  <c r="C50" i="1"/>
  <c r="G50" i="1" s="1"/>
  <c r="H49" i="1"/>
  <c r="D49" i="1"/>
  <c r="C49" i="1"/>
  <c r="G49" i="1" s="1"/>
  <c r="D48" i="1"/>
  <c r="C48" i="1"/>
  <c r="G48" i="1" s="1"/>
  <c r="D47" i="1"/>
  <c r="C47" i="1"/>
  <c r="G47" i="1" s="1"/>
  <c r="H46" i="1"/>
  <c r="D46" i="1"/>
  <c r="C46" i="1"/>
  <c r="G46" i="1" s="1"/>
  <c r="D45" i="1"/>
  <c r="G44" i="1"/>
  <c r="D44" i="1"/>
  <c r="C44" i="1"/>
  <c r="G43" i="1"/>
  <c r="D43" i="1"/>
  <c r="C43" i="1"/>
  <c r="D42" i="1"/>
  <c r="G42" i="1" s="1"/>
  <c r="C42" i="1"/>
  <c r="G41" i="1"/>
  <c r="D41" i="1"/>
  <c r="C41" i="1"/>
  <c r="H41" i="1" s="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27" i="9" l="1"/>
  <c r="E320" i="9"/>
  <c r="B320" i="9" s="1"/>
  <c r="F236" i="9"/>
  <c r="B236" i="9" s="1"/>
  <c r="E26" i="9"/>
  <c r="G422" i="1"/>
  <c r="G298" i="1"/>
  <c r="G421" i="1"/>
  <c r="G1686" i="1"/>
  <c r="G1681" i="1"/>
  <c r="G1612" i="1"/>
  <c r="G1601" i="1"/>
  <c r="G1588" i="1"/>
  <c r="G1586" i="1"/>
  <c r="H358" i="1"/>
  <c r="G358" i="1"/>
  <c r="H366" i="1"/>
  <c r="G366" i="1"/>
  <c r="H373" i="1"/>
  <c r="G373" i="1"/>
  <c r="H379" i="1"/>
  <c r="G379" i="1"/>
  <c r="H462" i="1"/>
  <c r="G462" i="1"/>
  <c r="H532" i="1"/>
  <c r="G532" i="1"/>
  <c r="H538" i="1"/>
  <c r="G538" i="1"/>
  <c r="H544" i="1"/>
  <c r="G544" i="1"/>
  <c r="H550" i="1"/>
  <c r="G550" i="1"/>
  <c r="H552" i="1"/>
  <c r="G552" i="1"/>
  <c r="H558" i="1"/>
  <c r="G558" i="1"/>
  <c r="H562" i="1"/>
  <c r="G562" i="1"/>
  <c r="G622" i="1"/>
  <c r="H622" i="1"/>
  <c r="H1101" i="1"/>
  <c r="G1101" i="1"/>
  <c r="G1234" i="1"/>
  <c r="H1234" i="1"/>
  <c r="G1569" i="1"/>
  <c r="H1569" i="1"/>
  <c r="F141" i="4"/>
  <c r="D140" i="4"/>
  <c r="C136" i="1" s="1"/>
  <c r="F203" i="4"/>
  <c r="C199" i="1"/>
  <c r="E262" i="4"/>
  <c r="D258" i="1" s="1"/>
  <c r="H258" i="1" s="1"/>
  <c r="D259" i="1"/>
  <c r="H259" i="1" s="1"/>
  <c r="E273" i="4"/>
  <c r="D269" i="1" s="1"/>
  <c r="H269" i="1" s="1"/>
  <c r="F274" i="4"/>
  <c r="D270" i="1"/>
  <c r="H270" i="1" s="1"/>
  <c r="H40" i="1"/>
  <c r="H44" i="1"/>
  <c r="H48" i="1"/>
  <c r="H52" i="1"/>
  <c r="H56" i="1"/>
  <c r="H60" i="1"/>
  <c r="H66" i="1"/>
  <c r="H72" i="1"/>
  <c r="H76" i="1"/>
  <c r="H79" i="1"/>
  <c r="H83" i="1"/>
  <c r="H87" i="1"/>
  <c r="H91" i="1"/>
  <c r="H95" i="1"/>
  <c r="H99" i="1"/>
  <c r="H104" i="1"/>
  <c r="H109" i="1"/>
  <c r="H114" i="1"/>
  <c r="H118" i="1"/>
  <c r="H126" i="1"/>
  <c r="H133" i="1"/>
  <c r="H141" i="1"/>
  <c r="H145" i="1"/>
  <c r="H152" i="1"/>
  <c r="H165" i="1"/>
  <c r="H186" i="1"/>
  <c r="H191" i="1"/>
  <c r="H218" i="1"/>
  <c r="H222" i="1"/>
  <c r="H229" i="1"/>
  <c r="H232" i="1"/>
  <c r="H234" i="1"/>
  <c r="H236" i="1"/>
  <c r="H238" i="1"/>
  <c r="H240" i="1"/>
  <c r="H242" i="1"/>
  <c r="H244" i="1"/>
  <c r="H246" i="1"/>
  <c r="H248" i="1"/>
  <c r="H250" i="1"/>
  <c r="H252" i="1"/>
  <c r="H254" i="1"/>
  <c r="H256" i="1"/>
  <c r="H403" i="1"/>
  <c r="H405" i="1"/>
  <c r="H407" i="1"/>
  <c r="H409" i="1"/>
  <c r="H411" i="1"/>
  <c r="H415"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625" i="1"/>
  <c r="G625" i="1"/>
  <c r="H627" i="1"/>
  <c r="G627" i="1"/>
  <c r="H629" i="1"/>
  <c r="G629" i="1"/>
  <c r="H631" i="1"/>
  <c r="G631" i="1"/>
  <c r="H635" i="1"/>
  <c r="G635" i="1"/>
  <c r="H663" i="1"/>
  <c r="G663" i="1"/>
  <c r="H670" i="1"/>
  <c r="G670" i="1"/>
  <c r="H673" i="1"/>
  <c r="G673" i="1"/>
  <c r="H1098" i="1"/>
  <c r="G1098" i="1"/>
  <c r="H369" i="1"/>
  <c r="G369" i="1"/>
  <c r="H464" i="1"/>
  <c r="G464" i="1"/>
  <c r="H534" i="1"/>
  <c r="G534" i="1"/>
  <c r="H540" i="1"/>
  <c r="G540" i="1"/>
  <c r="H546" i="1"/>
  <c r="G546" i="1"/>
  <c r="H554" i="1"/>
  <c r="G554" i="1"/>
  <c r="H560" i="1"/>
  <c r="G560" i="1"/>
  <c r="H564" i="1"/>
  <c r="G564" i="1"/>
  <c r="H659" i="1"/>
  <c r="G659" i="1"/>
  <c r="H709" i="1"/>
  <c r="G709" i="1"/>
  <c r="G1241" i="1"/>
  <c r="H1241" i="1"/>
  <c r="J1575" i="1"/>
  <c r="H1575" i="1"/>
  <c r="F216" i="4"/>
  <c r="D212" i="1"/>
  <c r="H212" i="1" s="1"/>
  <c r="H43" i="1"/>
  <c r="H47" i="1"/>
  <c r="H51" i="1"/>
  <c r="H55" i="1"/>
  <c r="H59" i="1"/>
  <c r="H63" i="1"/>
  <c r="H69" i="1"/>
  <c r="H75" i="1"/>
  <c r="H82" i="1"/>
  <c r="H86" i="1"/>
  <c r="H90" i="1"/>
  <c r="H94" i="1"/>
  <c r="H98" i="1"/>
  <c r="H103" i="1"/>
  <c r="H107" i="1"/>
  <c r="H112" i="1"/>
  <c r="H117" i="1"/>
  <c r="H125" i="1"/>
  <c r="H129" i="1"/>
  <c r="H140" i="1"/>
  <c r="H144" i="1"/>
  <c r="H185" i="1"/>
  <c r="H189" i="1"/>
  <c r="G269" i="1"/>
  <c r="H357" i="1"/>
  <c r="G357" i="1"/>
  <c r="H359" i="1"/>
  <c r="G359" i="1"/>
  <c r="H365" i="1"/>
  <c r="G365" i="1"/>
  <c r="H367" i="1"/>
  <c r="G367" i="1"/>
  <c r="H370" i="1"/>
  <c r="G370" i="1"/>
  <c r="H372" i="1"/>
  <c r="G372" i="1"/>
  <c r="H376" i="1"/>
  <c r="G376" i="1"/>
  <c r="H378" i="1"/>
  <c r="G378" i="1"/>
  <c r="H380" i="1"/>
  <c r="G380" i="1"/>
  <c r="H461" i="1"/>
  <c r="G461" i="1"/>
  <c r="H463" i="1"/>
  <c r="G463" i="1"/>
  <c r="H465" i="1"/>
  <c r="G465" i="1"/>
  <c r="H467" i="1"/>
  <c r="G467" i="1"/>
  <c r="H469" i="1"/>
  <c r="G469" i="1"/>
  <c r="H471" i="1"/>
  <c r="G471"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G614" i="1"/>
  <c r="H614" i="1"/>
  <c r="H651" i="1"/>
  <c r="G651" i="1"/>
  <c r="H681" i="1"/>
  <c r="G681" i="1"/>
  <c r="H688" i="1"/>
  <c r="G688" i="1"/>
  <c r="H691" i="1"/>
  <c r="G691" i="1"/>
  <c r="H697" i="1"/>
  <c r="G697" i="1"/>
  <c r="H705" i="1"/>
  <c r="G705" i="1"/>
  <c r="H713" i="1"/>
  <c r="G713" i="1"/>
  <c r="H723" i="1"/>
  <c r="G723" i="1"/>
  <c r="H728" i="1"/>
  <c r="G728"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1125" i="1"/>
  <c r="G1125" i="1"/>
  <c r="H1128" i="1"/>
  <c r="G1128" i="1"/>
  <c r="H360" i="1"/>
  <c r="G360" i="1"/>
  <c r="H371" i="1"/>
  <c r="G371" i="1"/>
  <c r="H377" i="1"/>
  <c r="G377" i="1"/>
  <c r="H466" i="1"/>
  <c r="G466" i="1"/>
  <c r="H468" i="1"/>
  <c r="G468" i="1"/>
  <c r="H470" i="1"/>
  <c r="G470" i="1"/>
  <c r="H472" i="1"/>
  <c r="G472" i="1"/>
  <c r="H536" i="1"/>
  <c r="G536" i="1"/>
  <c r="H542" i="1"/>
  <c r="G542" i="1"/>
  <c r="H548" i="1"/>
  <c r="G548" i="1"/>
  <c r="H556" i="1"/>
  <c r="G556" i="1"/>
  <c r="H701" i="1"/>
  <c r="G701" i="1"/>
  <c r="H42" i="1"/>
  <c r="H106" i="1"/>
  <c r="H116" i="1"/>
  <c r="H120" i="1"/>
  <c r="H128" i="1"/>
  <c r="C137" i="1"/>
  <c r="H177" i="1"/>
  <c r="H220" i="1"/>
  <c r="H224" i="1"/>
  <c r="H227" i="1"/>
  <c r="H231" i="1"/>
  <c r="H233" i="1"/>
  <c r="H235" i="1"/>
  <c r="H237" i="1"/>
  <c r="H239" i="1"/>
  <c r="H241" i="1"/>
  <c r="H243" i="1"/>
  <c r="H245" i="1"/>
  <c r="H247" i="1"/>
  <c r="H249" i="1"/>
  <c r="H251" i="1"/>
  <c r="H253" i="1"/>
  <c r="H255" i="1"/>
  <c r="H257" i="1"/>
  <c r="G259" i="1"/>
  <c r="H402" i="1"/>
  <c r="H404" i="1"/>
  <c r="H406" i="1"/>
  <c r="H408" i="1"/>
  <c r="H410" i="1"/>
  <c r="H414"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G618" i="1"/>
  <c r="H618" i="1"/>
  <c r="H624" i="1"/>
  <c r="G624" i="1"/>
  <c r="H626" i="1"/>
  <c r="G626" i="1"/>
  <c r="H628" i="1"/>
  <c r="G628" i="1"/>
  <c r="H630" i="1"/>
  <c r="G630" i="1"/>
  <c r="H632" i="1"/>
  <c r="G632" i="1"/>
  <c r="H636" i="1"/>
  <c r="G636" i="1"/>
  <c r="H655" i="1"/>
  <c r="G655" i="1"/>
  <c r="H374" i="1"/>
  <c r="H1532" i="1"/>
  <c r="G1532" i="1"/>
  <c r="H361" i="1"/>
  <c r="H684" i="1"/>
  <c r="G684" i="1"/>
  <c r="H719" i="1"/>
  <c r="G719" i="1"/>
  <c r="H844" i="1"/>
  <c r="G844" i="1"/>
  <c r="H847" i="1"/>
  <c r="G847" i="1"/>
  <c r="H852" i="1"/>
  <c r="G852" i="1"/>
  <c r="H855" i="1"/>
  <c r="G855" i="1"/>
  <c r="H860" i="1"/>
  <c r="G860" i="1"/>
  <c r="H863" i="1"/>
  <c r="G863" i="1"/>
  <c r="H884" i="1"/>
  <c r="G884" i="1"/>
  <c r="H900" i="1"/>
  <c r="G900"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80" i="1"/>
  <c r="G980" i="1"/>
  <c r="H988" i="1"/>
  <c r="G988" i="1"/>
  <c r="H991" i="1"/>
  <c r="G991" i="1"/>
  <c r="H1004" i="1"/>
  <c r="G1004" i="1"/>
  <c r="H1007" i="1"/>
  <c r="G1007" i="1"/>
  <c r="G1019" i="1"/>
  <c r="H1019" i="1"/>
  <c r="G1022" i="1"/>
  <c r="H1022" i="1"/>
  <c r="G1035" i="1"/>
  <c r="H1035" i="1"/>
  <c r="G1043" i="1"/>
  <c r="H1043" i="1"/>
  <c r="G1051" i="1"/>
  <c r="H1051" i="1"/>
  <c r="G1054" i="1"/>
  <c r="H1054" i="1"/>
  <c r="G1059" i="1"/>
  <c r="H1059" i="1"/>
  <c r="G1062" i="1"/>
  <c r="H1062" i="1"/>
  <c r="G1067" i="1"/>
  <c r="H1067" i="1"/>
  <c r="G1070" i="1"/>
  <c r="H1070" i="1"/>
  <c r="H1117" i="1"/>
  <c r="G1117" i="1"/>
  <c r="H1120" i="1"/>
  <c r="G1120" i="1"/>
  <c r="G1151" i="1"/>
  <c r="H1151" i="1"/>
  <c r="G1154" i="1"/>
  <c r="H1154" i="1"/>
  <c r="G1177" i="1"/>
  <c r="H1177" i="1"/>
  <c r="G1185" i="1"/>
  <c r="H1185" i="1"/>
  <c r="G1188" i="1"/>
  <c r="H1188" i="1"/>
  <c r="G1198" i="1"/>
  <c r="H1198" i="1"/>
  <c r="G1201" i="1"/>
  <c r="H1201" i="1"/>
  <c r="G1204" i="1"/>
  <c r="H1204" i="1"/>
  <c r="G1634" i="1"/>
  <c r="H1634" i="1"/>
  <c r="G1646" i="1"/>
  <c r="H1646" i="1"/>
  <c r="H64" i="1"/>
  <c r="H70" i="1"/>
  <c r="H113" i="1"/>
  <c r="H122" i="1"/>
  <c r="H124" i="1"/>
  <c r="H131" i="1"/>
  <c r="H151" i="1"/>
  <c r="H154" i="1"/>
  <c r="H156" i="1"/>
  <c r="H162" i="1"/>
  <c r="H164" i="1"/>
  <c r="H167" i="1"/>
  <c r="H169" i="1"/>
  <c r="H171" i="1"/>
  <c r="H174" i="1"/>
  <c r="H176" i="1"/>
  <c r="H179" i="1"/>
  <c r="H181" i="1"/>
  <c r="H183" i="1"/>
  <c r="H190" i="1"/>
  <c r="H193" i="1"/>
  <c r="H195" i="1"/>
  <c r="H265" i="1"/>
  <c r="H300" i="1"/>
  <c r="H317" i="1"/>
  <c r="H423" i="1"/>
  <c r="G612" i="1"/>
  <c r="G616" i="1"/>
  <c r="G620" i="1"/>
  <c r="H646" i="1"/>
  <c r="H648" i="1"/>
  <c r="H653" i="1"/>
  <c r="H657" i="1"/>
  <c r="H661" i="1"/>
  <c r="H671" i="1"/>
  <c r="H680" i="1"/>
  <c r="G680" i="1"/>
  <c r="H689" i="1"/>
  <c r="H724"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1097" i="1"/>
  <c r="G1097" i="1"/>
  <c r="H1109" i="1"/>
  <c r="G1109" i="1"/>
  <c r="H1112" i="1"/>
  <c r="G1112" i="1"/>
  <c r="G1143" i="1"/>
  <c r="H1143" i="1"/>
  <c r="G1146" i="1"/>
  <c r="H1146" i="1"/>
  <c r="H381" i="1"/>
  <c r="H666" i="1"/>
  <c r="G666" i="1"/>
  <c r="H839" i="1"/>
  <c r="G839" i="1"/>
  <c r="H868" i="1"/>
  <c r="G868" i="1"/>
  <c r="H871" i="1"/>
  <c r="G871" i="1"/>
  <c r="H876" i="1"/>
  <c r="G876" i="1"/>
  <c r="H879" i="1"/>
  <c r="G879" i="1"/>
  <c r="H887" i="1"/>
  <c r="G887" i="1"/>
  <c r="H892" i="1"/>
  <c r="G892" i="1"/>
  <c r="H895" i="1"/>
  <c r="G895" i="1"/>
  <c r="H903" i="1"/>
  <c r="G903" i="1"/>
  <c r="H972" i="1"/>
  <c r="G972" i="1"/>
  <c r="H975" i="1"/>
  <c r="G975" i="1"/>
  <c r="H983" i="1"/>
  <c r="G983" i="1"/>
  <c r="H996" i="1"/>
  <c r="G996" i="1"/>
  <c r="H999" i="1"/>
  <c r="G999" i="1"/>
  <c r="G1015" i="1"/>
  <c r="H1015" i="1"/>
  <c r="G1027" i="1"/>
  <c r="H1027" i="1"/>
  <c r="G1030" i="1"/>
  <c r="H1030" i="1"/>
  <c r="G1038" i="1"/>
  <c r="H1038" i="1"/>
  <c r="G1046" i="1"/>
  <c r="H1046" i="1"/>
  <c r="H613" i="1"/>
  <c r="G615" i="1"/>
  <c r="H617" i="1"/>
  <c r="G619" i="1"/>
  <c r="H621" i="1"/>
  <c r="G650" i="1"/>
  <c r="H652" i="1"/>
  <c r="G654" i="1"/>
  <c r="H656" i="1"/>
  <c r="G658" i="1"/>
  <c r="H660" i="1"/>
  <c r="G662" i="1"/>
  <c r="H664" i="1"/>
  <c r="H667" i="1"/>
  <c r="G669" i="1"/>
  <c r="H674" i="1"/>
  <c r="G674" i="1"/>
  <c r="G675" i="1"/>
  <c r="H685" i="1"/>
  <c r="G687" i="1"/>
  <c r="H692" i="1"/>
  <c r="G692" i="1"/>
  <c r="G693" i="1"/>
  <c r="G696" i="1"/>
  <c r="G700" i="1"/>
  <c r="G704" i="1"/>
  <c r="G708" i="1"/>
  <c r="G712" i="1"/>
  <c r="G716" i="1"/>
  <c r="H720" i="1"/>
  <c r="G722" i="1"/>
  <c r="H732" i="1"/>
  <c r="G732" i="1"/>
  <c r="G733" i="1"/>
  <c r="G736" i="1"/>
  <c r="H840" i="1"/>
  <c r="G840" i="1"/>
  <c r="H843" i="1"/>
  <c r="G843"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H984" i="1"/>
  <c r="G984" i="1"/>
  <c r="H987" i="1"/>
  <c r="G987" i="1"/>
  <c r="H992" i="1"/>
  <c r="G992" i="1"/>
  <c r="H995" i="1"/>
  <c r="G995" i="1"/>
  <c r="H1000" i="1"/>
  <c r="G1000" i="1"/>
  <c r="H1003" i="1"/>
  <c r="G1003" i="1"/>
  <c r="H1008" i="1"/>
  <c r="G1008" i="1"/>
  <c r="G1014" i="1"/>
  <c r="H1014" i="1"/>
  <c r="G1018" i="1"/>
  <c r="H1018" i="1"/>
  <c r="G1023" i="1"/>
  <c r="H1023" i="1"/>
  <c r="G1026" i="1"/>
  <c r="H1026" i="1"/>
  <c r="G1031" i="1"/>
  <c r="H1031" i="1"/>
  <c r="G1034" i="1"/>
  <c r="H1034" i="1"/>
  <c r="G1039" i="1"/>
  <c r="H1039" i="1"/>
  <c r="G1042" i="1"/>
  <c r="H1042" i="1"/>
  <c r="G1047" i="1"/>
  <c r="H1047" i="1"/>
  <c r="G1050" i="1"/>
  <c r="H1050" i="1"/>
  <c r="G1055" i="1"/>
  <c r="H1055" i="1"/>
  <c r="G1058" i="1"/>
  <c r="H1058" i="1"/>
  <c r="G1063" i="1"/>
  <c r="H1063" i="1"/>
  <c r="G1066" i="1"/>
  <c r="H1066" i="1"/>
  <c r="G1071" i="1"/>
  <c r="H1071" i="1"/>
  <c r="H1104" i="1"/>
  <c r="G1104" i="1"/>
  <c r="H1133" i="1"/>
  <c r="G1133" i="1"/>
  <c r="H1136" i="1"/>
  <c r="G1136" i="1"/>
  <c r="G1169" i="1"/>
  <c r="H1169" i="1"/>
  <c r="G1172" i="1"/>
  <c r="H1172" i="1"/>
  <c r="G1279" i="1"/>
  <c r="H1279" i="1"/>
  <c r="G1284" i="1"/>
  <c r="H1284" i="1"/>
  <c r="G1295" i="1"/>
  <c r="H1295" i="1"/>
  <c r="G1300" i="1"/>
  <c r="H1300" i="1"/>
  <c r="G1311" i="1"/>
  <c r="H1311" i="1"/>
  <c r="G1316" i="1"/>
  <c r="H1316" i="1"/>
  <c r="G1327" i="1"/>
  <c r="H1327" i="1"/>
  <c r="G1332" i="1"/>
  <c r="H1332" i="1"/>
  <c r="G1343" i="1"/>
  <c r="H1343" i="1"/>
  <c r="G1348" i="1"/>
  <c r="H1348" i="1"/>
  <c r="G1359" i="1"/>
  <c r="H1359" i="1"/>
  <c r="G1364" i="1"/>
  <c r="H1364" i="1"/>
  <c r="G1375" i="1"/>
  <c r="H1375" i="1"/>
  <c r="G1380" i="1"/>
  <c r="H1380" i="1"/>
  <c r="H1391" i="1"/>
  <c r="G1391" i="1"/>
  <c r="H1393" i="1"/>
  <c r="G1393" i="1"/>
  <c r="H1395" i="1"/>
  <c r="G1395" i="1"/>
  <c r="H1397" i="1"/>
  <c r="G1397" i="1"/>
  <c r="H1399" i="1"/>
  <c r="G1399" i="1"/>
  <c r="H1405" i="1"/>
  <c r="G1405" i="1"/>
  <c r="H1436" i="1"/>
  <c r="G1436" i="1"/>
  <c r="H1456" i="1"/>
  <c r="G1456" i="1"/>
  <c r="H1484" i="1"/>
  <c r="G1484" i="1"/>
  <c r="H1494" i="1"/>
  <c r="G1494" i="1"/>
  <c r="H1524" i="1"/>
  <c r="G1524" i="1"/>
  <c r="H668" i="1"/>
  <c r="H672" i="1"/>
  <c r="H678" i="1"/>
  <c r="H682" i="1"/>
  <c r="H686" i="1"/>
  <c r="H690" i="1"/>
  <c r="H694" i="1"/>
  <c r="H695" i="1"/>
  <c r="H721" i="1"/>
  <c r="H725" i="1"/>
  <c r="H726" i="1"/>
  <c r="H734" i="1"/>
  <c r="H735"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G1016" i="1"/>
  <c r="G1020" i="1"/>
  <c r="G1024" i="1"/>
  <c r="G1028" i="1"/>
  <c r="G1032" i="1"/>
  <c r="G1036" i="1"/>
  <c r="G1040" i="1"/>
  <c r="G1044" i="1"/>
  <c r="G1048" i="1"/>
  <c r="G1052" i="1"/>
  <c r="G1096" i="1"/>
  <c r="G1100" i="1"/>
  <c r="H1105" i="1"/>
  <c r="G1105" i="1"/>
  <c r="H1108" i="1"/>
  <c r="G1108" i="1"/>
  <c r="H1113" i="1"/>
  <c r="G1113" i="1"/>
  <c r="H1116" i="1"/>
  <c r="G1116" i="1"/>
  <c r="H1121" i="1"/>
  <c r="G1121" i="1"/>
  <c r="H1124" i="1"/>
  <c r="G1124" i="1"/>
  <c r="H1129" i="1"/>
  <c r="G1129" i="1"/>
  <c r="H1132" i="1"/>
  <c r="G1132" i="1"/>
  <c r="H1137" i="1"/>
  <c r="G1137" i="1"/>
  <c r="G1142" i="1"/>
  <c r="H1142" i="1"/>
  <c r="G1147" i="1"/>
  <c r="H1147" i="1"/>
  <c r="G1150" i="1"/>
  <c r="H1150" i="1"/>
  <c r="G1157" i="1"/>
  <c r="H1157" i="1"/>
  <c r="G1164" i="1"/>
  <c r="H1164" i="1"/>
  <c r="G1189" i="1"/>
  <c r="H1189" i="1"/>
  <c r="G1192" i="1"/>
  <c r="H1192" i="1"/>
  <c r="G1194" i="1"/>
  <c r="H1194" i="1"/>
  <c r="G1205" i="1"/>
  <c r="H1205" i="1"/>
  <c r="H1224" i="1"/>
  <c r="G1224" i="1"/>
  <c r="H1226" i="1"/>
  <c r="G1226" i="1"/>
  <c r="G1250" i="1"/>
  <c r="H1250" i="1"/>
  <c r="G1256" i="1"/>
  <c r="H1256" i="1"/>
  <c r="G1261" i="1"/>
  <c r="G1263" i="1"/>
  <c r="H1263" i="1"/>
  <c r="G1268" i="1"/>
  <c r="H1268" i="1"/>
  <c r="H1444" i="1"/>
  <c r="G1444" i="1"/>
  <c r="H1460" i="1"/>
  <c r="G1460" i="1"/>
  <c r="G1160" i="1"/>
  <c r="H1160" i="1"/>
  <c r="G1163" i="1"/>
  <c r="H1163" i="1"/>
  <c r="G1165" i="1"/>
  <c r="H1165" i="1"/>
  <c r="G1168" i="1"/>
  <c r="H1168" i="1"/>
  <c r="G1173" i="1"/>
  <c r="H1173" i="1"/>
  <c r="G1176" i="1"/>
  <c r="H1176" i="1"/>
  <c r="G1197" i="1"/>
  <c r="H1197" i="1"/>
  <c r="G1233" i="1"/>
  <c r="H1233" i="1"/>
  <c r="G1242" i="1"/>
  <c r="H1242" i="1"/>
  <c r="G1249" i="1"/>
  <c r="H1249" i="1"/>
  <c r="G1257" i="1"/>
  <c r="H1257" i="1"/>
  <c r="G1260" i="1"/>
  <c r="H1260" i="1"/>
  <c r="G1271" i="1"/>
  <c r="H1271" i="1"/>
  <c r="G1276" i="1"/>
  <c r="H1276" i="1"/>
  <c r="G1287" i="1"/>
  <c r="H1287" i="1"/>
  <c r="G1292" i="1"/>
  <c r="H1292" i="1"/>
  <c r="G1303" i="1"/>
  <c r="H1303" i="1"/>
  <c r="G1308" i="1"/>
  <c r="H1308" i="1"/>
  <c r="G1319" i="1"/>
  <c r="H1319" i="1"/>
  <c r="G1324" i="1"/>
  <c r="H1324" i="1"/>
  <c r="G1335" i="1"/>
  <c r="H1335" i="1"/>
  <c r="G1340" i="1"/>
  <c r="H1340" i="1"/>
  <c r="G1351" i="1"/>
  <c r="H1351" i="1"/>
  <c r="G1356" i="1"/>
  <c r="H1356" i="1"/>
  <c r="G1367" i="1"/>
  <c r="H1367" i="1"/>
  <c r="G1372" i="1"/>
  <c r="H1372" i="1"/>
  <c r="G1383" i="1"/>
  <c r="H1383" i="1"/>
  <c r="G1388" i="1"/>
  <c r="H1388" i="1"/>
  <c r="H1392" i="1"/>
  <c r="G1392" i="1"/>
  <c r="H1394" i="1"/>
  <c r="G1394" i="1"/>
  <c r="H1396" i="1"/>
  <c r="G1396" i="1"/>
  <c r="H1398" i="1"/>
  <c r="G1398" i="1"/>
  <c r="H1400" i="1"/>
  <c r="G1400" i="1"/>
  <c r="H1448" i="1"/>
  <c r="G1448" i="1"/>
  <c r="H1476" i="1"/>
  <c r="G1476" i="1"/>
  <c r="H1486" i="1"/>
  <c r="G1486" i="1"/>
  <c r="H1502" i="1"/>
  <c r="G1502" i="1"/>
  <c r="H1516" i="1"/>
  <c r="G1516" i="1"/>
  <c r="J1549" i="1"/>
  <c r="H1549" i="1"/>
  <c r="G1549" i="1"/>
  <c r="G1614" i="1"/>
  <c r="H1614" i="1"/>
  <c r="H645" i="1"/>
  <c r="H647" i="1"/>
  <c r="H649" i="1"/>
  <c r="H677" i="1"/>
  <c r="H717" i="1"/>
  <c r="H727" i="1"/>
  <c r="H731" i="1"/>
  <c r="H837" i="1"/>
  <c r="H1102" i="1"/>
  <c r="H1106" i="1"/>
  <c r="H1110" i="1"/>
  <c r="H1114" i="1"/>
  <c r="H1118" i="1"/>
  <c r="H1122" i="1"/>
  <c r="H1126" i="1"/>
  <c r="H1130" i="1"/>
  <c r="H1134" i="1"/>
  <c r="H1138" i="1"/>
  <c r="G1144" i="1"/>
  <c r="G1148" i="1"/>
  <c r="G1153" i="1"/>
  <c r="H1153" i="1"/>
  <c r="G1156" i="1"/>
  <c r="H1156" i="1"/>
  <c r="G1193" i="1"/>
  <c r="H1193" i="1"/>
  <c r="G1225" i="1"/>
  <c r="H1228" i="1"/>
  <c r="G1228" i="1"/>
  <c r="H1414" i="1"/>
  <c r="G1414" i="1"/>
  <c r="H1452" i="1"/>
  <c r="G1452" i="1"/>
  <c r="G1155" i="1"/>
  <c r="G1161" i="1"/>
  <c r="G1266" i="1"/>
  <c r="G1282" i="1"/>
  <c r="G1298" i="1"/>
  <c r="G1314" i="1"/>
  <c r="G1330" i="1"/>
  <c r="G1346" i="1"/>
  <c r="G1362" i="1"/>
  <c r="G1378" i="1"/>
  <c r="G1410" i="1"/>
  <c r="H1422" i="1"/>
  <c r="G1435" i="1"/>
  <c r="G1447" i="1"/>
  <c r="G1455" i="1"/>
  <c r="H1463" i="1"/>
  <c r="H1471" i="1"/>
  <c r="H1480" i="1"/>
  <c r="G1480" i="1"/>
  <c r="H1490" i="1"/>
  <c r="G1490" i="1"/>
  <c r="H1506" i="1"/>
  <c r="G1506" i="1"/>
  <c r="H1520" i="1"/>
  <c r="G1520" i="1"/>
  <c r="H1528" i="1"/>
  <c r="G1528" i="1"/>
  <c r="J1541" i="1"/>
  <c r="G1541" i="1"/>
  <c r="H1606" i="1"/>
  <c r="G1606" i="1"/>
  <c r="H1610" i="1"/>
  <c r="G1610" i="1"/>
  <c r="F603" i="4"/>
  <c r="D597" i="4"/>
  <c r="F45" i="5"/>
  <c r="D12" i="5"/>
  <c r="H1462" i="1"/>
  <c r="E114" i="6"/>
  <c r="D1511" i="1"/>
  <c r="H1511" i="1" s="1"/>
  <c r="F130" i="6"/>
  <c r="D129" i="6"/>
  <c r="C1526" i="1"/>
  <c r="G1526" i="1" s="1"/>
  <c r="H32" i="3"/>
  <c r="C1538" i="1"/>
  <c r="G1274" i="1"/>
  <c r="G1290" i="1"/>
  <c r="G1306" i="1"/>
  <c r="G1322" i="1"/>
  <c r="G1338" i="1"/>
  <c r="G1354" i="1"/>
  <c r="G1370" i="1"/>
  <c r="G1386" i="1"/>
  <c r="G1413" i="1"/>
  <c r="H1416" i="1"/>
  <c r="H1432" i="1"/>
  <c r="G1441" i="1"/>
  <c r="G1451" i="1"/>
  <c r="G1459" i="1"/>
  <c r="H1467" i="1"/>
  <c r="H1472" i="1"/>
  <c r="G1472" i="1"/>
  <c r="H1498" i="1"/>
  <c r="G1498" i="1"/>
  <c r="H1512" i="1"/>
  <c r="G1512" i="1"/>
  <c r="H1536" i="1"/>
  <c r="G1536" i="1"/>
  <c r="H1608" i="1"/>
  <c r="G1608" i="1"/>
  <c r="H1624" i="1"/>
  <c r="G1624" i="1"/>
  <c r="H1637" i="1"/>
  <c r="G1637" i="1"/>
  <c r="H1475" i="1"/>
  <c r="H1479" i="1"/>
  <c r="H1483" i="1"/>
  <c r="H1489" i="1"/>
  <c r="H1493" i="1"/>
  <c r="H1497" i="1"/>
  <c r="H1501" i="1"/>
  <c r="H1505" i="1"/>
  <c r="H1509" i="1"/>
  <c r="H1515" i="1"/>
  <c r="H1519" i="1"/>
  <c r="H1523" i="1"/>
  <c r="H1527" i="1"/>
  <c r="H1531" i="1"/>
  <c r="H1535" i="1"/>
  <c r="H1540" i="1"/>
  <c r="J1543" i="1"/>
  <c r="J1566" i="1"/>
  <c r="J1569" i="1"/>
  <c r="F165" i="4"/>
  <c r="D164" i="4"/>
  <c r="C160" i="1" s="1"/>
  <c r="E202" i="4"/>
  <c r="D198" i="1" s="1"/>
  <c r="F273" i="4"/>
  <c r="F322" i="4"/>
  <c r="D647" i="4"/>
  <c r="F426" i="4"/>
  <c r="E536" i="4"/>
  <c r="G1246" i="1"/>
  <c r="G1326" i="1"/>
  <c r="G1329" i="1"/>
  <c r="H1404" i="1"/>
  <c r="H1409" i="1"/>
  <c r="H1412" i="1"/>
  <c r="H1421" i="1"/>
  <c r="H1424" i="1"/>
  <c r="H1430" i="1"/>
  <c r="H1440" i="1"/>
  <c r="H1443" i="1"/>
  <c r="H1446" i="1"/>
  <c r="H1450" i="1"/>
  <c r="H1454" i="1"/>
  <c r="H1458" i="1"/>
  <c r="H1466" i="1"/>
  <c r="H1470" i="1"/>
  <c r="H1474" i="1"/>
  <c r="H1478" i="1"/>
  <c r="H1482" i="1"/>
  <c r="H1488" i="1"/>
  <c r="H1492" i="1"/>
  <c r="H1496" i="1"/>
  <c r="H1500" i="1"/>
  <c r="H1504" i="1"/>
  <c r="H1508" i="1"/>
  <c r="H1514" i="1"/>
  <c r="H1518" i="1"/>
  <c r="H1522" i="1"/>
  <c r="H1526" i="1"/>
  <c r="H1530" i="1"/>
  <c r="H1534" i="1"/>
  <c r="J1545" i="1"/>
  <c r="J1547" i="1"/>
  <c r="G1560" i="1"/>
  <c r="I1560" i="1" s="1"/>
  <c r="J1565" i="1"/>
  <c r="G1577" i="1"/>
  <c r="G1578" i="1"/>
  <c r="I1578" i="1" s="1"/>
  <c r="I1580" i="1"/>
  <c r="G1585" i="1"/>
  <c r="H1589" i="1"/>
  <c r="G1594" i="1"/>
  <c r="H1597" i="1"/>
  <c r="H1620" i="1"/>
  <c r="G1620" i="1"/>
  <c r="H1626" i="1"/>
  <c r="H1650" i="1"/>
  <c r="G1653" i="1"/>
  <c r="D49" i="4"/>
  <c r="C45" i="1" s="1"/>
  <c r="H45" i="1" s="1"/>
  <c r="D82" i="4"/>
  <c r="C78" i="1" s="1"/>
  <c r="F154" i="4"/>
  <c r="E153" i="4"/>
  <c r="D149" i="1" s="1"/>
  <c r="H149" i="1" s="1"/>
  <c r="E164" i="4"/>
  <c r="D160" i="1" s="1"/>
  <c r="G1158" i="1"/>
  <c r="G1162" i="1"/>
  <c r="G1166" i="1"/>
  <c r="G1170" i="1"/>
  <c r="G1174" i="1"/>
  <c r="G1178" i="1"/>
  <c r="G1229" i="1"/>
  <c r="G1232" i="1"/>
  <c r="G1235" i="1"/>
  <c r="G1237" i="1"/>
  <c r="G1240" i="1"/>
  <c r="G1243" i="1"/>
  <c r="G1245" i="1"/>
  <c r="G1248" i="1"/>
  <c r="G1251" i="1"/>
  <c r="G1253" i="1"/>
  <c r="G1258" i="1"/>
  <c r="G1264" i="1"/>
  <c r="G1272" i="1"/>
  <c r="G1280" i="1"/>
  <c r="G1288" i="1"/>
  <c r="G1296" i="1"/>
  <c r="G1304" i="1"/>
  <c r="G1312" i="1"/>
  <c r="G1320" i="1"/>
  <c r="G1328" i="1"/>
  <c r="G1336" i="1"/>
  <c r="G1344" i="1"/>
  <c r="G1352" i="1"/>
  <c r="G1360" i="1"/>
  <c r="G1368" i="1"/>
  <c r="G1376" i="1"/>
  <c r="G1384" i="1"/>
  <c r="H1457" i="1"/>
  <c r="H1461" i="1"/>
  <c r="H1465" i="1"/>
  <c r="H1469" i="1"/>
  <c r="H1473" i="1"/>
  <c r="H1477" i="1"/>
  <c r="H1481" i="1"/>
  <c r="H1487" i="1"/>
  <c r="H1491" i="1"/>
  <c r="H1495" i="1"/>
  <c r="H1499" i="1"/>
  <c r="H1503" i="1"/>
  <c r="H1507" i="1"/>
  <c r="H1513" i="1"/>
  <c r="H1517" i="1"/>
  <c r="H1521" i="1"/>
  <c r="H1529" i="1"/>
  <c r="H1533" i="1"/>
  <c r="H1550" i="1"/>
  <c r="J1558" i="1"/>
  <c r="G1558" i="1"/>
  <c r="J1562" i="1"/>
  <c r="H1565" i="1"/>
  <c r="I1565" i="1" s="1"/>
  <c r="G1573" i="1"/>
  <c r="I1573" i="1" s="1"/>
  <c r="G1575" i="1"/>
  <c r="I1575" i="1" s="1"/>
  <c r="H1578" i="1"/>
  <c r="J1580" i="1"/>
  <c r="G1600" i="1"/>
  <c r="G1605" i="1"/>
  <c r="H1609" i="1"/>
  <c r="G1630" i="1"/>
  <c r="H1630" i="1"/>
  <c r="H1633" i="1"/>
  <c r="H1638" i="1"/>
  <c r="E7" i="4"/>
  <c r="D3" i="1" s="1"/>
  <c r="F125" i="4"/>
  <c r="F366" i="4"/>
  <c r="D648" i="4"/>
  <c r="E111" i="9"/>
  <c r="B111" i="9" s="1"/>
  <c r="B121" i="9"/>
  <c r="B153" i="9"/>
  <c r="B237" i="9"/>
  <c r="F259" i="9"/>
  <c r="B259" i="9" s="1"/>
  <c r="B289" i="9"/>
  <c r="F291" i="9"/>
  <c r="B324" i="9"/>
  <c r="B333" i="9"/>
  <c r="J1551" i="1"/>
  <c r="H1552" i="1"/>
  <c r="J1554" i="1"/>
  <c r="J1560" i="1"/>
  <c r="J1579" i="1"/>
  <c r="F74" i="4"/>
  <c r="F83" i="4"/>
  <c r="D106" i="4"/>
  <c r="F112" i="4"/>
  <c r="F129" i="4"/>
  <c r="F194" i="4"/>
  <c r="D230" i="4"/>
  <c r="D361" i="4"/>
  <c r="E648" i="4"/>
  <c r="D642" i="1" s="1"/>
  <c r="F428" i="4"/>
  <c r="D466" i="4"/>
  <c r="E597" i="4"/>
  <c r="D591" i="1" s="1"/>
  <c r="F656" i="4"/>
  <c r="B42" i="9"/>
  <c r="E43" i="9"/>
  <c r="B43" i="9" s="1"/>
  <c r="B48" i="9"/>
  <c r="E87" i="9"/>
  <c r="B87" i="9" s="1"/>
  <c r="B96" i="9"/>
  <c r="E97" i="9"/>
  <c r="B147" i="9"/>
  <c r="B245" i="9"/>
  <c r="B323" i="9"/>
  <c r="E82" i="4"/>
  <c r="D78" i="1" s="1"/>
  <c r="F178" i="4"/>
  <c r="E309" i="4"/>
  <c r="D304" i="1" s="1"/>
  <c r="H304" i="1" s="1"/>
  <c r="F379" i="4"/>
  <c r="E431" i="4"/>
  <c r="D425" i="1" s="1"/>
  <c r="E466" i="4"/>
  <c r="D460" i="1" s="1"/>
  <c r="E491" i="4"/>
  <c r="D485" i="1" s="1"/>
  <c r="E522" i="4"/>
  <c r="D516" i="1" s="1"/>
  <c r="D178" i="5"/>
  <c r="C1182" i="1" s="1"/>
  <c r="D6" i="8"/>
  <c r="C1583" i="1" s="1"/>
  <c r="G1583" i="1" s="1"/>
  <c r="B27" i="9"/>
  <c r="B28" i="9"/>
  <c r="B30" i="9"/>
  <c r="B41" i="9"/>
  <c r="B58" i="9"/>
  <c r="E60" i="9"/>
  <c r="B60" i="9" s="1"/>
  <c r="B66" i="9"/>
  <c r="E67" i="9"/>
  <c r="B67" i="9" s="1"/>
  <c r="B72" i="9"/>
  <c r="E80" i="9"/>
  <c r="B80" i="9" s="1"/>
  <c r="E85" i="9"/>
  <c r="B108" i="9"/>
  <c r="B126" i="9"/>
  <c r="E155" i="9"/>
  <c r="B155" i="9" s="1"/>
  <c r="E157" i="9"/>
  <c r="B157" i="9" s="1"/>
  <c r="E162" i="9"/>
  <c r="F230" i="9"/>
  <c r="B230" i="9" s="1"/>
  <c r="B239" i="9"/>
  <c r="F250" i="9"/>
  <c r="B254" i="9"/>
  <c r="F269" i="9"/>
  <c r="F292" i="9"/>
  <c r="B292" i="9" s="1"/>
  <c r="E294" i="9"/>
  <c r="B294" i="9" s="1"/>
  <c r="B305" i="9"/>
  <c r="B312" i="9"/>
  <c r="B322" i="9"/>
  <c r="E6" i="7"/>
  <c r="D51" i="8"/>
  <c r="B26" i="9"/>
  <c r="B33" i="9"/>
  <c r="E35" i="9"/>
  <c r="B35" i="9" s="1"/>
  <c r="B40" i="9"/>
  <c r="B52" i="9"/>
  <c r="E53" i="9"/>
  <c r="B53" i="9" s="1"/>
  <c r="B57" i="9"/>
  <c r="E59" i="9"/>
  <c r="B59" i="9" s="1"/>
  <c r="B64" i="9"/>
  <c r="B76" i="9"/>
  <c r="E79" i="9"/>
  <c r="B79" i="9" s="1"/>
  <c r="B89" i="9"/>
  <c r="E91" i="9"/>
  <c r="B91" i="9" s="1"/>
  <c r="B100" i="9"/>
  <c r="E103" i="9"/>
  <c r="B103" i="9" s="1"/>
  <c r="B113" i="9"/>
  <c r="E115" i="9"/>
  <c r="B115" i="9" s="1"/>
  <c r="B120" i="9"/>
  <c r="B132" i="9"/>
  <c r="B136" i="9"/>
  <c r="B140" i="9"/>
  <c r="B145" i="9"/>
  <c r="E148" i="9"/>
  <c r="B148" i="9" s="1"/>
  <c r="B173" i="9"/>
  <c r="B242" i="9"/>
  <c r="B250" i="9"/>
  <c r="B258" i="9"/>
  <c r="B261" i="9"/>
  <c r="B272" i="9"/>
  <c r="B287" i="9"/>
  <c r="B288" i="9"/>
  <c r="E304" i="9"/>
  <c r="B304" i="9" s="1"/>
  <c r="B330" i="9"/>
  <c r="E335" i="9"/>
  <c r="B335" i="9" s="1"/>
  <c r="E156" i="9"/>
  <c r="B156" i="9" s="1"/>
  <c r="E12" i="5"/>
  <c r="E337" i="9"/>
  <c r="B337" i="9" s="1"/>
  <c r="D25" i="8"/>
  <c r="C1602" i="1" s="1"/>
  <c r="B296" i="9"/>
  <c r="E25" i="9"/>
  <c r="B25" i="9" s="1"/>
  <c r="E32" i="9"/>
  <c r="B32" i="9" s="1"/>
  <c r="E37" i="9"/>
  <c r="B37" i="9" s="1"/>
  <c r="E44" i="9"/>
  <c r="B44" i="9" s="1"/>
  <c r="E47" i="9"/>
  <c r="B47" i="9" s="1"/>
  <c r="E51" i="9"/>
  <c r="B51" i="9" s="1"/>
  <c r="E56" i="9"/>
  <c r="B56" i="9" s="1"/>
  <c r="E61" i="9"/>
  <c r="E68" i="9"/>
  <c r="B68" i="9" s="1"/>
  <c r="E71" i="9"/>
  <c r="B71" i="9" s="1"/>
  <c r="E81" i="9"/>
  <c r="B81" i="9" s="1"/>
  <c r="E83" i="9"/>
  <c r="B83" i="9" s="1"/>
  <c r="E88" i="9"/>
  <c r="B88" i="9" s="1"/>
  <c r="E93" i="9"/>
  <c r="E105" i="9"/>
  <c r="B105" i="9" s="1"/>
  <c r="E107" i="9"/>
  <c r="B107" i="9" s="1"/>
  <c r="E112" i="9"/>
  <c r="B112" i="9" s="1"/>
  <c r="E117" i="9"/>
  <c r="E124" i="9"/>
  <c r="B124" i="9" s="1"/>
  <c r="E128" i="9"/>
  <c r="B128" i="9" s="1"/>
  <c r="E131" i="9"/>
  <c r="B131" i="9" s="1"/>
  <c r="E135" i="9"/>
  <c r="B135" i="9" s="1"/>
  <c r="E139" i="9"/>
  <c r="B139" i="9" s="1"/>
  <c r="E144" i="9"/>
  <c r="B144" i="9" s="1"/>
  <c r="E150" i="9"/>
  <c r="B150" i="9" s="1"/>
  <c r="B152" i="9"/>
  <c r="E158" i="9"/>
  <c r="B158" i="9" s="1"/>
  <c r="B160" i="9"/>
  <c r="E165" i="9"/>
  <c r="B165" i="9" s="1"/>
  <c r="B166" i="9"/>
  <c r="E172" i="9"/>
  <c r="B172" i="9" s="1"/>
  <c r="F229" i="9"/>
  <c r="B229" i="9" s="1"/>
  <c r="F231" i="9"/>
  <c r="B231" i="9" s="1"/>
  <c r="F232" i="9"/>
  <c r="B232" i="9" s="1"/>
  <c r="F235" i="9"/>
  <c r="B235" i="9" s="1"/>
  <c r="B238" i="9"/>
  <c r="F265" i="9"/>
  <c r="B265" i="9" s="1"/>
  <c r="B269" i="9"/>
  <c r="F271" i="9"/>
  <c r="B271" i="9" s="1"/>
  <c r="B274" i="9"/>
  <c r="B275" i="9"/>
  <c r="F281" i="9"/>
  <c r="B281" i="9" s="1"/>
  <c r="F283" i="9"/>
  <c r="E318" i="9"/>
  <c r="B318" i="9" s="1"/>
  <c r="E326" i="9"/>
  <c r="B326" i="9" s="1"/>
  <c r="E329" i="9"/>
  <c r="B329" i="9" s="1"/>
  <c r="G837" i="1"/>
  <c r="G735" i="1"/>
  <c r="G731" i="1"/>
  <c r="G729" i="1"/>
  <c r="G727" i="1"/>
  <c r="G726" i="1"/>
  <c r="G717" i="1"/>
  <c r="G695" i="1"/>
  <c r="G677" i="1"/>
  <c r="G676" i="1"/>
  <c r="G648" i="1"/>
  <c r="G647" i="1"/>
  <c r="G646" i="1"/>
  <c r="G649" i="1"/>
  <c r="G645" i="1"/>
  <c r="G416" i="1"/>
  <c r="G381" i="1"/>
  <c r="G374" i="1"/>
  <c r="G375" i="1"/>
  <c r="E373" i="4"/>
  <c r="D368" i="1" s="1"/>
  <c r="G361" i="1"/>
  <c r="G364" i="1"/>
  <c r="G317" i="1"/>
  <c r="G318" i="1"/>
  <c r="E321" i="4"/>
  <c r="D316" i="1" s="1"/>
  <c r="G301" i="1"/>
  <c r="G300" i="1"/>
  <c r="G423" i="1"/>
  <c r="G258" i="1"/>
  <c r="G265" i="1"/>
  <c r="G266" i="1"/>
  <c r="G212" i="1"/>
  <c r="G213" i="1"/>
  <c r="G197" i="1"/>
  <c r="G195" i="1"/>
  <c r="G194" i="1"/>
  <c r="G193" i="1"/>
  <c r="G190" i="1"/>
  <c r="G192" i="1"/>
  <c r="G184" i="1"/>
  <c r="G183" i="1"/>
  <c r="G182" i="1"/>
  <c r="G181" i="1"/>
  <c r="G180" i="1"/>
  <c r="G179" i="1"/>
  <c r="G178" i="1"/>
  <c r="G176" i="1"/>
  <c r="G174" i="1"/>
  <c r="G175" i="1"/>
  <c r="G173" i="1"/>
  <c r="G171" i="1"/>
  <c r="G170" i="1"/>
  <c r="G169" i="1"/>
  <c r="G168" i="1"/>
  <c r="G166" i="1"/>
  <c r="G167" i="1"/>
  <c r="G164" i="1"/>
  <c r="G163" i="1"/>
  <c r="G160" i="1"/>
  <c r="G161" i="1"/>
  <c r="G162" i="1"/>
  <c r="G156" i="1"/>
  <c r="G158" i="1"/>
  <c r="G155" i="1"/>
  <c r="G154" i="1"/>
  <c r="G153" i="1"/>
  <c r="G149" i="1"/>
  <c r="G150" i="1"/>
  <c r="G151" i="1"/>
  <c r="G130" i="1"/>
  <c r="G131" i="1"/>
  <c r="G132" i="1"/>
  <c r="G124" i="1"/>
  <c r="G121" i="1"/>
  <c r="G122" i="1"/>
  <c r="G123" i="1"/>
  <c r="G108" i="1"/>
  <c r="G113" i="1"/>
  <c r="G70" i="1"/>
  <c r="G71" i="1"/>
  <c r="G45" i="1"/>
  <c r="G64" i="1"/>
  <c r="G65" i="1"/>
  <c r="F49" i="4"/>
  <c r="E31" i="9"/>
  <c r="B31" i="9" s="1"/>
  <c r="H1415" i="1"/>
  <c r="G1415" i="1"/>
  <c r="H1434" i="1"/>
  <c r="G1434" i="1"/>
  <c r="H1555" i="1"/>
  <c r="G1555" i="1"/>
  <c r="H1557" i="1"/>
  <c r="G1557" i="1"/>
  <c r="J1557" i="1"/>
  <c r="H1561" i="1"/>
  <c r="G1561" i="1"/>
  <c r="J1561" i="1"/>
  <c r="H1603" i="1"/>
  <c r="G1603" i="1"/>
  <c r="G1644" i="1"/>
  <c r="H1644" i="1"/>
  <c r="E251" i="5"/>
  <c r="D1259" i="1"/>
  <c r="H1402" i="1"/>
  <c r="G1402" i="1"/>
  <c r="G1408" i="1"/>
  <c r="H1411" i="1"/>
  <c r="G1411" i="1"/>
  <c r="G1424" i="1"/>
  <c r="H1427" i="1"/>
  <c r="G1427" i="1"/>
  <c r="G1443" i="1"/>
  <c r="H1546" i="1"/>
  <c r="G1546" i="1"/>
  <c r="J1546" i="1"/>
  <c r="H1595" i="1"/>
  <c r="G1595" i="1"/>
  <c r="H1640" i="1"/>
  <c r="G1640" i="1"/>
  <c r="C641" i="1"/>
  <c r="H1232" i="1"/>
  <c r="H1236" i="1"/>
  <c r="H1240" i="1"/>
  <c r="H1244" i="1"/>
  <c r="H1248" i="1"/>
  <c r="H1252"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G1404" i="1"/>
  <c r="H1407" i="1"/>
  <c r="G1407" i="1"/>
  <c r="G1420" i="1"/>
  <c r="H1423" i="1"/>
  <c r="G1423" i="1"/>
  <c r="G1439" i="1"/>
  <c r="H1442" i="1"/>
  <c r="G1442" i="1"/>
  <c r="H1542" i="1"/>
  <c r="G1542" i="1"/>
  <c r="J1542" i="1"/>
  <c r="H1231" i="1"/>
  <c r="H1235" i="1"/>
  <c r="H1239" i="1"/>
  <c r="H1243" i="1"/>
  <c r="H1247" i="1"/>
  <c r="H1251" i="1"/>
  <c r="H1258"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403" i="1"/>
  <c r="G1403" i="1"/>
  <c r="H1419" i="1"/>
  <c r="G1419" i="1"/>
  <c r="H1438" i="1"/>
  <c r="G1438" i="1"/>
  <c r="H1544" i="1"/>
  <c r="G1544" i="1"/>
  <c r="J1544" i="1"/>
  <c r="H1548" i="1"/>
  <c r="I1551" i="1"/>
  <c r="H1553" i="1"/>
  <c r="G1553" i="1"/>
  <c r="I1553" i="1" s="1"/>
  <c r="J1553" i="1"/>
  <c r="H1559" i="1"/>
  <c r="G1559" i="1"/>
  <c r="J1559" i="1"/>
  <c r="H1563" i="1"/>
  <c r="G1563" i="1"/>
  <c r="H1592" i="1"/>
  <c r="G1592" i="1"/>
  <c r="H1619" i="1"/>
  <c r="G1619" i="1"/>
  <c r="H1636" i="1"/>
  <c r="G1636" i="1"/>
  <c r="I1541" i="1"/>
  <c r="I1549" i="1"/>
  <c r="H1616" i="1"/>
  <c r="G1616" i="1"/>
  <c r="H1632" i="1"/>
  <c r="G1632" i="1"/>
  <c r="H1541" i="1"/>
  <c r="H1543" i="1"/>
  <c r="I1543" i="1" s="1"/>
  <c r="H1545" i="1"/>
  <c r="I1545" i="1" s="1"/>
  <c r="G1548" i="1"/>
  <c r="G1550" i="1"/>
  <c r="G1552" i="1"/>
  <c r="I1552" i="1" s="1"/>
  <c r="H1599" i="1"/>
  <c r="G1599" i="1"/>
  <c r="H1607" i="1"/>
  <c r="G1607" i="1"/>
  <c r="G1656" i="1"/>
  <c r="H1656" i="1"/>
  <c r="G1660" i="1"/>
  <c r="H1660" i="1"/>
  <c r="G1664" i="1"/>
  <c r="H1664" i="1"/>
  <c r="G1668" i="1"/>
  <c r="H1668" i="1"/>
  <c r="G1672" i="1"/>
  <c r="H1672" i="1"/>
  <c r="G1676" i="1"/>
  <c r="H1676" i="1"/>
  <c r="G1680" i="1"/>
  <c r="H1680" i="1"/>
  <c r="G1684" i="1"/>
  <c r="H1684" i="1"/>
  <c r="F140" i="4"/>
  <c r="I1554" i="1"/>
  <c r="H1556" i="1"/>
  <c r="G1556" i="1"/>
  <c r="I1558" i="1"/>
  <c r="I1562" i="1"/>
  <c r="H1564" i="1"/>
  <c r="G1564" i="1"/>
  <c r="H1566" i="1"/>
  <c r="G1566" i="1"/>
  <c r="I1566" i="1" s="1"/>
  <c r="H1568" i="1"/>
  <c r="G1568" i="1"/>
  <c r="H1570" i="1"/>
  <c r="G1570" i="1"/>
  <c r="I1570" i="1" s="1"/>
  <c r="H1574" i="1"/>
  <c r="G1574" i="1"/>
  <c r="H1576" i="1"/>
  <c r="G1576" i="1"/>
  <c r="H1579" i="1"/>
  <c r="G1579" i="1"/>
  <c r="H1581" i="1"/>
  <c r="G1581" i="1"/>
  <c r="H1587" i="1"/>
  <c r="G1587" i="1"/>
  <c r="G1596" i="1"/>
  <c r="G1604" i="1"/>
  <c r="H1611" i="1"/>
  <c r="G1611" i="1"/>
  <c r="H1623" i="1"/>
  <c r="G1623" i="1"/>
  <c r="G1652" i="1"/>
  <c r="H1652" i="1"/>
  <c r="F164" i="4"/>
  <c r="E430" i="4"/>
  <c r="J1552" i="1"/>
  <c r="H1591" i="1"/>
  <c r="G1591" i="1"/>
  <c r="H1615" i="1"/>
  <c r="G1615" i="1"/>
  <c r="H1627" i="1"/>
  <c r="G1627" i="1"/>
  <c r="H1631" i="1"/>
  <c r="G1631" i="1"/>
  <c r="H1635" i="1"/>
  <c r="G1635" i="1"/>
  <c r="H1639" i="1"/>
  <c r="G1639" i="1"/>
  <c r="H1643" i="1"/>
  <c r="G1643" i="1"/>
  <c r="G1648" i="1"/>
  <c r="H1648" i="1"/>
  <c r="G1647" i="1"/>
  <c r="G1651" i="1"/>
  <c r="G1655" i="1"/>
  <c r="G1659" i="1"/>
  <c r="G1663" i="1"/>
  <c r="G1667" i="1"/>
  <c r="G1671" i="1"/>
  <c r="G1675" i="1"/>
  <c r="G1679" i="1"/>
  <c r="G1683" i="1"/>
  <c r="D43" i="4"/>
  <c r="D221" i="4"/>
  <c r="D354" i="4"/>
  <c r="D406" i="4"/>
  <c r="D431" i="4"/>
  <c r="F473" i="4"/>
  <c r="D479" i="4"/>
  <c r="D491" i="4"/>
  <c r="D536" i="4"/>
  <c r="D571" i="4"/>
  <c r="D629" i="4"/>
  <c r="H336" i="9"/>
  <c r="E177" i="5"/>
  <c r="F64" i="4"/>
  <c r="D202" i="4"/>
  <c r="F278" i="4"/>
  <c r="D321" i="4"/>
  <c r="D373" i="4"/>
  <c r="F427" i="4"/>
  <c r="D584" i="4"/>
  <c r="F607" i="4"/>
  <c r="E647" i="4"/>
  <c r="D641" i="1" s="1"/>
  <c r="D70" i="5"/>
  <c r="G314" i="9"/>
  <c r="F89" i="5"/>
  <c r="F120" i="5"/>
  <c r="E35" i="6"/>
  <c r="D89" i="6"/>
  <c r="D114" i="6"/>
  <c r="H24" i="9"/>
  <c r="G24" i="9"/>
  <c r="H314" i="9"/>
  <c r="E88" i="5"/>
  <c r="D135" i="5"/>
  <c r="G316" i="9"/>
  <c r="G315" i="9"/>
  <c r="D147" i="5"/>
  <c r="D203" i="5"/>
  <c r="D219" i="5"/>
  <c r="D255" i="5"/>
  <c r="F277" i="5"/>
  <c r="D35" i="6"/>
  <c r="H316" i="9"/>
  <c r="H315" i="9"/>
  <c r="G336" i="9"/>
  <c r="F178" i="5"/>
  <c r="D5" i="6"/>
  <c r="B97" i="9"/>
  <c r="G309" i="9"/>
  <c r="H308" i="9"/>
  <c r="E308" i="9" s="1"/>
  <c r="B308" i="9" s="1"/>
  <c r="G302" i="9"/>
  <c r="E302" i="9" s="1"/>
  <c r="B302" i="9" s="1"/>
  <c r="G301" i="9"/>
  <c r="E301" i="9" s="1"/>
  <c r="B301" i="9" s="1"/>
  <c r="G300" i="9"/>
  <c r="E300" i="9" s="1"/>
  <c r="B300" i="9" s="1"/>
  <c r="H310" i="9"/>
  <c r="M228" i="9"/>
  <c r="G227" i="9"/>
  <c r="E227" i="9" s="1"/>
  <c r="B227" i="9" s="1"/>
  <c r="G223" i="9"/>
  <c r="E223" i="9" s="1"/>
  <c r="B223" i="9" s="1"/>
  <c r="G219" i="9"/>
  <c r="E219" i="9" s="1"/>
  <c r="B219"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10" i="9"/>
  <c r="E310" i="9" s="1"/>
  <c r="B310" i="9" s="1"/>
  <c r="L228" i="9"/>
  <c r="G224" i="9"/>
  <c r="E224" i="9" s="1"/>
  <c r="B224" i="9" s="1"/>
  <c r="G220" i="9"/>
  <c r="E220" i="9" s="1"/>
  <c r="B220" i="9" s="1"/>
  <c r="G216" i="9"/>
  <c r="E216" i="9" s="1"/>
  <c r="B216" i="9" s="1"/>
  <c r="G180" i="9"/>
  <c r="H179" i="9"/>
  <c r="G225" i="9"/>
  <c r="E225" i="9" s="1"/>
  <c r="B225" i="9" s="1"/>
  <c r="G221" i="9"/>
  <c r="E221" i="9" s="1"/>
  <c r="B221" i="9" s="1"/>
  <c r="G217" i="9"/>
  <c r="E217" i="9" s="1"/>
  <c r="B217" i="9" s="1"/>
  <c r="G179" i="9"/>
  <c r="E179" i="9" s="1"/>
  <c r="B179" i="9" s="1"/>
  <c r="G178" i="9"/>
  <c r="E178" i="9" s="1"/>
  <c r="B178" i="9" s="1"/>
  <c r="G177" i="9"/>
  <c r="E177" i="9" s="1"/>
  <c r="B177" i="9" s="1"/>
  <c r="G176" i="9"/>
  <c r="E176" i="9" s="1"/>
  <c r="B176" i="9" s="1"/>
  <c r="G175" i="9"/>
  <c r="E175" i="9" s="1"/>
  <c r="B175" i="9" s="1"/>
  <c r="G174" i="9"/>
  <c r="E174" i="9" s="1"/>
  <c r="B174" i="9" s="1"/>
  <c r="G226" i="9"/>
  <c r="E226" i="9" s="1"/>
  <c r="B226" i="9" s="1"/>
  <c r="G218" i="9"/>
  <c r="E218" i="9" s="1"/>
  <c r="B218" i="9" s="1"/>
  <c r="G213" i="9"/>
  <c r="E213" i="9" s="1"/>
  <c r="B213" i="9" s="1"/>
  <c r="G211" i="9"/>
  <c r="E211" i="9" s="1"/>
  <c r="B211" i="9" s="1"/>
  <c r="G209" i="9"/>
  <c r="E209" i="9" s="1"/>
  <c r="B209" i="9" s="1"/>
  <c r="L207" i="9"/>
  <c r="F207" i="9" s="1"/>
  <c r="H309" i="9"/>
  <c r="G222" i="9"/>
  <c r="E222" i="9" s="1"/>
  <c r="B222" i="9" s="1"/>
  <c r="G214" i="9"/>
  <c r="E214" i="9" s="1"/>
  <c r="B214" i="9" s="1"/>
  <c r="G212" i="9"/>
  <c r="E212" i="9" s="1"/>
  <c r="B212" i="9" s="1"/>
  <c r="G210" i="9"/>
  <c r="E210" i="9" s="1"/>
  <c r="B210" i="9" s="1"/>
  <c r="G208" i="9"/>
  <c r="E208" i="9" s="1"/>
  <c r="B208" i="9" s="1"/>
  <c r="I10" i="9"/>
  <c r="E29" i="9"/>
  <c r="B29" i="9" s="1"/>
  <c r="B45" i="9"/>
  <c r="E55" i="9"/>
  <c r="B55" i="9" s="1"/>
  <c r="B61" i="9"/>
  <c r="B69" i="9"/>
  <c r="B77" i="9"/>
  <c r="B85" i="9"/>
  <c r="B93" i="9"/>
  <c r="E95" i="9"/>
  <c r="B95" i="9" s="1"/>
  <c r="B101" i="9"/>
  <c r="B109" i="9"/>
  <c r="B117" i="9"/>
  <c r="B125" i="9"/>
  <c r="B162" i="9"/>
  <c r="B146" i="9"/>
  <c r="B170" i="9"/>
  <c r="B233" i="9"/>
  <c r="E168" i="9"/>
  <c r="B168" i="9" s="1"/>
  <c r="B282" i="9"/>
  <c r="B283" i="9"/>
  <c r="B290" i="9"/>
  <c r="B291" i="9"/>
  <c r="E303" i="9"/>
  <c r="B303" i="9" s="1"/>
  <c r="E313" i="9"/>
  <c r="B313" i="9" s="1"/>
  <c r="E321" i="9"/>
  <c r="B321" i="9" s="1"/>
  <c r="B327" i="9"/>
  <c r="F243" i="9"/>
  <c r="B243" i="9" s="1"/>
  <c r="F244" i="9"/>
  <c r="B244" i="9" s="1"/>
  <c r="F247" i="9"/>
  <c r="B247" i="9" s="1"/>
  <c r="F248" i="9"/>
  <c r="B248" i="9" s="1"/>
  <c r="F251" i="9"/>
  <c r="B251" i="9" s="1"/>
  <c r="F252" i="9"/>
  <c r="B252" i="9" s="1"/>
  <c r="F255" i="9"/>
  <c r="B255" i="9" s="1"/>
  <c r="F256" i="9"/>
  <c r="B256" i="9" s="1"/>
  <c r="F260" i="9"/>
  <c r="B260" i="9" s="1"/>
  <c r="F268" i="9"/>
  <c r="B268" i="9" s="1"/>
  <c r="B273" i="9"/>
  <c r="F276" i="9"/>
  <c r="B276" i="9" s="1"/>
  <c r="F284" i="9"/>
  <c r="B284" i="9" s="1"/>
  <c r="B262" i="9"/>
  <c r="B263" i="9"/>
  <c r="B270" i="9"/>
  <c r="B278" i="9"/>
  <c r="B279" i="9"/>
  <c r="B286" i="9"/>
  <c r="F298" i="9"/>
  <c r="B311" i="9"/>
  <c r="B319" i="9"/>
  <c r="F228" i="9" l="1"/>
  <c r="B228" i="9" s="1"/>
  <c r="H1583" i="1"/>
  <c r="F361" i="4"/>
  <c r="C356" i="1"/>
  <c r="F12" i="5"/>
  <c r="C1017" i="1"/>
  <c r="G136" i="1"/>
  <c r="H136" i="1"/>
  <c r="G199" i="1"/>
  <c r="H199" i="1"/>
  <c r="G1602" i="1"/>
  <c r="H1602" i="1"/>
  <c r="H516" i="1"/>
  <c r="G516" i="1"/>
  <c r="E336" i="9"/>
  <c r="B336" i="9" s="1"/>
  <c r="E152" i="4"/>
  <c r="F230" i="4"/>
  <c r="C226" i="1"/>
  <c r="G78" i="1"/>
  <c r="H78" i="1"/>
  <c r="F82" i="4"/>
  <c r="I1550" i="1"/>
  <c r="E7" i="5"/>
  <c r="D1017" i="1"/>
  <c r="D45" i="8"/>
  <c r="C1628" i="1"/>
  <c r="F648" i="4"/>
  <c r="C642" i="1"/>
  <c r="H160" i="1"/>
  <c r="D1510" i="1"/>
  <c r="I29" i="3"/>
  <c r="F597" i="4"/>
  <c r="C591" i="1"/>
  <c r="G270" i="1"/>
  <c r="E640" i="4"/>
  <c r="D634" i="1" s="1"/>
  <c r="D360" i="4"/>
  <c r="F466" i="4"/>
  <c r="C460" i="1"/>
  <c r="F106" i="4"/>
  <c r="C102" i="1"/>
  <c r="H3" i="1"/>
  <c r="G3" i="1"/>
  <c r="D7" i="5"/>
  <c r="E314" i="9"/>
  <c r="B314" i="9" s="1"/>
  <c r="D44" i="8"/>
  <c r="K1480" i="9" s="1"/>
  <c r="E6" i="4"/>
  <c r="I1542" i="1"/>
  <c r="I1546" i="1"/>
  <c r="I1561" i="1"/>
  <c r="E5" i="7"/>
  <c r="D1539" i="1"/>
  <c r="G1182" i="1"/>
  <c r="H1182" i="1"/>
  <c r="E535" i="4"/>
  <c r="D529" i="1" s="1"/>
  <c r="D530" i="1"/>
  <c r="F129" i="6"/>
  <c r="C1525" i="1"/>
  <c r="G1511" i="1"/>
  <c r="G304" i="1"/>
  <c r="G137" i="1"/>
  <c r="H137" i="1"/>
  <c r="F153" i="4"/>
  <c r="I1569" i="1"/>
  <c r="E360" i="4"/>
  <c r="D355" i="1" s="1"/>
  <c r="E308" i="4"/>
  <c r="E180" i="9"/>
  <c r="B180" i="9" s="1"/>
  <c r="E309" i="9"/>
  <c r="B309" i="9" s="1"/>
  <c r="D141" i="6"/>
  <c r="F5" i="6"/>
  <c r="H26" i="3"/>
  <c r="C1401" i="1"/>
  <c r="G339" i="9"/>
  <c r="E339" i="9" s="1"/>
  <c r="B339" i="9" s="1"/>
  <c r="F219" i="5"/>
  <c r="C1223" i="1"/>
  <c r="E316" i="9"/>
  <c r="B316" i="9" s="1"/>
  <c r="F7" i="5"/>
  <c r="H21" i="3"/>
  <c r="C1012" i="1"/>
  <c r="H29" i="3"/>
  <c r="F114" i="6"/>
  <c r="C1510" i="1"/>
  <c r="F321" i="4"/>
  <c r="C316" i="1"/>
  <c r="E176" i="5"/>
  <c r="D1180" i="1" s="1"/>
  <c r="I23" i="3"/>
  <c r="D1181" i="1"/>
  <c r="F536" i="4"/>
  <c r="D535" i="4"/>
  <c r="C530" i="1"/>
  <c r="F431" i="4"/>
  <c r="D430" i="4"/>
  <c r="C425" i="1"/>
  <c r="D308" i="4"/>
  <c r="I1548" i="1"/>
  <c r="I1559" i="1"/>
  <c r="I1544" i="1"/>
  <c r="H641" i="1"/>
  <c r="G641" i="1"/>
  <c r="I1557" i="1"/>
  <c r="B207" i="9"/>
  <c r="F35" i="6"/>
  <c r="H27" i="3"/>
  <c r="C1431" i="1"/>
  <c r="G338" i="9"/>
  <c r="E338" i="9" s="1"/>
  <c r="B338" i="9" s="1"/>
  <c r="F203" i="5"/>
  <c r="C1207" i="1"/>
  <c r="F135" i="5"/>
  <c r="C1140" i="1"/>
  <c r="E24" i="9"/>
  <c r="F89" i="6"/>
  <c r="C1485" i="1"/>
  <c r="F584" i="4"/>
  <c r="C578" i="1"/>
  <c r="F491" i="4"/>
  <c r="C485" i="1"/>
  <c r="F406" i="4"/>
  <c r="C401" i="1"/>
  <c r="F221" i="4"/>
  <c r="C217" i="1"/>
  <c r="I1579" i="1"/>
  <c r="I1574" i="1"/>
  <c r="I1568" i="1"/>
  <c r="I1564" i="1"/>
  <c r="F647" i="4"/>
  <c r="F147" i="5"/>
  <c r="C1152" i="1"/>
  <c r="E69" i="5"/>
  <c r="D1093" i="1"/>
  <c r="I27" i="3"/>
  <c r="D1431" i="1"/>
  <c r="F70" i="5"/>
  <c r="D69" i="5"/>
  <c r="D6" i="5" s="1"/>
  <c r="C1075" i="1"/>
  <c r="F202" i="4"/>
  <c r="D152" i="4"/>
  <c r="C198" i="1"/>
  <c r="F629" i="4"/>
  <c r="C623" i="1"/>
  <c r="F479" i="4"/>
  <c r="C473" i="1"/>
  <c r="D418" i="4"/>
  <c r="F360" i="4"/>
  <c r="C355" i="1"/>
  <c r="D6" i="4"/>
  <c r="F43" i="4"/>
  <c r="C39" i="1"/>
  <c r="I24" i="3"/>
  <c r="D1255" i="1"/>
  <c r="D251" i="5"/>
  <c r="F255" i="5"/>
  <c r="C1259" i="1"/>
  <c r="E315" i="9"/>
  <c r="B315" i="9" s="1"/>
  <c r="F373" i="4"/>
  <c r="C368" i="1"/>
  <c r="E141" i="6"/>
  <c r="F571" i="4"/>
  <c r="C565" i="1"/>
  <c r="F354" i="4"/>
  <c r="C349" i="1"/>
  <c r="E299" i="4"/>
  <c r="I17" i="3"/>
  <c r="D148" i="1"/>
  <c r="E639" i="4"/>
  <c r="D633" i="1" s="1"/>
  <c r="D424" i="1"/>
  <c r="I16" i="3"/>
  <c r="E422" i="4"/>
  <c r="D2" i="1"/>
  <c r="I1581" i="1"/>
  <c r="I1576" i="1"/>
  <c r="D177" i="5"/>
  <c r="I38" i="3" l="1"/>
  <c r="C1621" i="1"/>
  <c r="H1621" i="1" s="1"/>
  <c r="G343" i="9"/>
  <c r="E343" i="9" s="1"/>
  <c r="B343" i="9" s="1"/>
  <c r="G1525" i="1"/>
  <c r="H1525" i="1"/>
  <c r="H19" i="9"/>
  <c r="E19" i="9" s="1"/>
  <c r="B19" i="9" s="1"/>
  <c r="G342" i="9"/>
  <c r="E342" i="9" s="1"/>
  <c r="B342" i="9" s="1"/>
  <c r="H591" i="1"/>
  <c r="G591" i="1"/>
  <c r="I39" i="3"/>
  <c r="C1622" i="1"/>
  <c r="G347" i="9"/>
  <c r="E347" i="9" s="1"/>
  <c r="G102" i="1"/>
  <c r="H102" i="1"/>
  <c r="G642" i="1"/>
  <c r="H642" i="1"/>
  <c r="H1539" i="1"/>
  <c r="G1539" i="1"/>
  <c r="D1012" i="1"/>
  <c r="I21" i="3"/>
  <c r="H356" i="1"/>
  <c r="G356" i="1"/>
  <c r="I32" i="3"/>
  <c r="D1538" i="1"/>
  <c r="G345" i="9"/>
  <c r="E345" i="9" s="1"/>
  <c r="H460" i="1"/>
  <c r="G460" i="1"/>
  <c r="H1628" i="1"/>
  <c r="G1628" i="1"/>
  <c r="H226" i="1"/>
  <c r="G226" i="1"/>
  <c r="G1017" i="1"/>
  <c r="H1017" i="1"/>
  <c r="E417" i="4"/>
  <c r="D412" i="1" s="1"/>
  <c r="D303" i="1"/>
  <c r="E418" i="4"/>
  <c r="D413" i="1" s="1"/>
  <c r="E346" i="9"/>
  <c r="B347" i="9"/>
  <c r="F6" i="5"/>
  <c r="C1011" i="1"/>
  <c r="E301" i="4"/>
  <c r="D297" i="1" s="1"/>
  <c r="E423" i="4"/>
  <c r="D295" i="1"/>
  <c r="H623" i="1"/>
  <c r="G623" i="1"/>
  <c r="H1093" i="1"/>
  <c r="G1093" i="1"/>
  <c r="H11" i="3"/>
  <c r="D176" i="5"/>
  <c r="G299" i="9" s="1"/>
  <c r="F177" i="5"/>
  <c r="H23" i="3"/>
  <c r="C1181" i="1"/>
  <c r="E424" i="4"/>
  <c r="D419" i="1" s="1"/>
  <c r="E643" i="4"/>
  <c r="D417" i="1"/>
  <c r="H349" i="1"/>
  <c r="G349" i="1"/>
  <c r="I22" i="3"/>
  <c r="D1074" i="1"/>
  <c r="E6" i="5"/>
  <c r="H401" i="1"/>
  <c r="G401" i="1"/>
  <c r="H578" i="1"/>
  <c r="G578" i="1"/>
  <c r="B24" i="9"/>
  <c r="H1012" i="1"/>
  <c r="G1012" i="1"/>
  <c r="H1401" i="1"/>
  <c r="G1401" i="1"/>
  <c r="D299" i="4"/>
  <c r="F152" i="4"/>
  <c r="H17" i="3"/>
  <c r="C148" i="1"/>
  <c r="H473" i="1"/>
  <c r="G473" i="1"/>
  <c r="G1152" i="1"/>
  <c r="H1152" i="1"/>
  <c r="H1140" i="1"/>
  <c r="G1140" i="1"/>
  <c r="D417" i="4"/>
  <c r="F308" i="4"/>
  <c r="C303" i="1"/>
  <c r="H530" i="1"/>
  <c r="G530" i="1"/>
  <c r="H1510" i="1"/>
  <c r="G1510" i="1"/>
  <c r="H1223" i="1"/>
  <c r="G1223" i="1"/>
  <c r="H39" i="1"/>
  <c r="G39" i="1"/>
  <c r="H198" i="1"/>
  <c r="G198" i="1"/>
  <c r="I30" i="3"/>
  <c r="D1537" i="1"/>
  <c r="G1259" i="1"/>
  <c r="H1259" i="1"/>
  <c r="F418" i="4"/>
  <c r="C413" i="1"/>
  <c r="H368" i="1"/>
  <c r="G368" i="1"/>
  <c r="D300" i="4"/>
  <c r="F6" i="4"/>
  <c r="H16" i="3"/>
  <c r="D422" i="4"/>
  <c r="C2" i="1"/>
  <c r="E300" i="4"/>
  <c r="D296" i="1" s="1"/>
  <c r="H565" i="1"/>
  <c r="G565" i="1"/>
  <c r="H24" i="3"/>
  <c r="F251" i="5"/>
  <c r="C1255" i="1"/>
  <c r="H355" i="1"/>
  <c r="G355" i="1"/>
  <c r="H1075" i="1"/>
  <c r="G1075" i="1"/>
  <c r="H217" i="1"/>
  <c r="G217" i="1"/>
  <c r="H485" i="1"/>
  <c r="G485" i="1"/>
  <c r="H1485" i="1"/>
  <c r="G1485" i="1"/>
  <c r="H1431" i="1"/>
  <c r="G1431" i="1"/>
  <c r="H425" i="1"/>
  <c r="G425" i="1"/>
  <c r="D640" i="4"/>
  <c r="F535" i="4"/>
  <c r="C529" i="1"/>
  <c r="F69" i="5"/>
  <c r="H22" i="3"/>
  <c r="C1074" i="1"/>
  <c r="H1207" i="1"/>
  <c r="G1207" i="1"/>
  <c r="F430" i="4"/>
  <c r="D639" i="4"/>
  <c r="C424" i="1"/>
  <c r="H316" i="1"/>
  <c r="G316" i="1"/>
  <c r="F141" i="6"/>
  <c r="H30" i="3"/>
  <c r="C1537" i="1"/>
  <c r="G1621" i="1" l="1"/>
  <c r="E341" i="9"/>
  <c r="G1622" i="1"/>
  <c r="H1622" i="1"/>
  <c r="B345" i="9"/>
  <c r="E344" i="9"/>
  <c r="I10" i="3" s="1"/>
  <c r="H1538" i="1"/>
  <c r="G1538" i="1"/>
  <c r="H1537" i="1"/>
  <c r="G1537" i="1"/>
  <c r="H424" i="1"/>
  <c r="G424" i="1"/>
  <c r="H529" i="1"/>
  <c r="G529" i="1"/>
  <c r="H2" i="1"/>
  <c r="G2" i="1"/>
  <c r="F300" i="4"/>
  <c r="C296" i="1"/>
  <c r="H413" i="1"/>
  <c r="G413" i="1"/>
  <c r="H303" i="1"/>
  <c r="G303" i="1"/>
  <c r="D423" i="4"/>
  <c r="D301" i="4"/>
  <c r="F299" i="4"/>
  <c r="C295" i="1"/>
  <c r="H299" i="9"/>
  <c r="E299" i="9" s="1"/>
  <c r="D1011" i="1"/>
  <c r="H1181" i="1"/>
  <c r="G1181" i="1"/>
  <c r="N3" i="9"/>
  <c r="I11" i="3"/>
  <c r="E644" i="4"/>
  <c r="E425" i="4"/>
  <c r="D420" i="1" s="1"/>
  <c r="D418" i="1"/>
  <c r="H20" i="9"/>
  <c r="H1074" i="1"/>
  <c r="G1074" i="1"/>
  <c r="D643" i="4"/>
  <c r="D424" i="4"/>
  <c r="F422" i="4"/>
  <c r="C417" i="1"/>
  <c r="H148" i="1"/>
  <c r="G148" i="1"/>
  <c r="G306" i="9"/>
  <c r="E306" i="9" s="1"/>
  <c r="B306" i="9" s="1"/>
  <c r="F640" i="4"/>
  <c r="C634" i="1"/>
  <c r="G1255" i="1"/>
  <c r="H1255" i="1"/>
  <c r="F417" i="4"/>
  <c r="C412" i="1"/>
  <c r="E645" i="4"/>
  <c r="D637" i="1"/>
  <c r="H8" i="3"/>
  <c r="H1011" i="1"/>
  <c r="G1011" i="1"/>
  <c r="F639" i="4"/>
  <c r="C633" i="1"/>
  <c r="H9" i="3"/>
  <c r="F176" i="5"/>
  <c r="C1180" i="1"/>
  <c r="B299" i="9" l="1"/>
  <c r="H417" i="1"/>
  <c r="G417" i="1"/>
  <c r="H295" i="1"/>
  <c r="G295" i="1"/>
  <c r="H296" i="1"/>
  <c r="G296" i="1"/>
  <c r="E646" i="4"/>
  <c r="E649" i="4" s="1"/>
  <c r="D638" i="1"/>
  <c r="H633" i="1"/>
  <c r="G633" i="1"/>
  <c r="H1180" i="1"/>
  <c r="G1180" i="1"/>
  <c r="D639" i="1"/>
  <c r="F424" i="4"/>
  <c r="C419" i="1"/>
  <c r="F301" i="4"/>
  <c r="C297" i="1"/>
  <c r="M3" i="9"/>
  <c r="K3" i="9"/>
  <c r="I9" i="3"/>
  <c r="H412" i="1"/>
  <c r="G412" i="1"/>
  <c r="H634" i="1"/>
  <c r="G634" i="1"/>
  <c r="F643" i="4"/>
  <c r="C637" i="1"/>
  <c r="D644" i="4"/>
  <c r="D645" i="4" s="1"/>
  <c r="D425" i="4"/>
  <c r="F423" i="4"/>
  <c r="C418" i="1"/>
  <c r="G20" i="9"/>
  <c r="E20" i="9" s="1"/>
  <c r="B20" i="9" s="1"/>
  <c r="F645" i="4" l="1"/>
  <c r="C639" i="1"/>
  <c r="I18" i="3"/>
  <c r="D643" i="1"/>
  <c r="H418" i="1"/>
  <c r="G418" i="1"/>
  <c r="H637" i="1"/>
  <c r="G637" i="1"/>
  <c r="H297" i="1"/>
  <c r="G297" i="1"/>
  <c r="F644" i="4"/>
  <c r="D646" i="4"/>
  <c r="C638" i="1"/>
  <c r="F425" i="4"/>
  <c r="C420" i="1"/>
  <c r="G334" i="9"/>
  <c r="E334" i="9" s="1"/>
  <c r="H334" i="9"/>
  <c r="H419" i="1"/>
  <c r="G419" i="1"/>
  <c r="E650" i="4"/>
  <c r="D640" i="1"/>
  <c r="H638" i="1" l="1"/>
  <c r="G638" i="1"/>
  <c r="H639" i="1"/>
  <c r="G639" i="1"/>
  <c r="B334" i="9"/>
  <c r="E298" i="9"/>
  <c r="I8" i="3" s="1"/>
  <c r="F646" i="4"/>
  <c r="D650" i="4"/>
  <c r="C640" i="1"/>
  <c r="I19" i="3"/>
  <c r="D644" i="1"/>
  <c r="H420" i="1"/>
  <c r="G420" i="1"/>
  <c r="D649" i="4"/>
  <c r="F649" i="4" l="1"/>
  <c r="H18" i="3"/>
  <c r="C643" i="1"/>
  <c r="G297" i="9"/>
  <c r="E297" i="9" s="1"/>
  <c r="B297" i="9" s="1"/>
  <c r="F650" i="4"/>
  <c r="H19" i="3"/>
  <c r="C644" i="1"/>
  <c r="H640" i="1"/>
  <c r="G640" i="1"/>
  <c r="H644" i="1" l="1"/>
  <c r="G644" i="1"/>
  <c r="H643" i="1"/>
  <c r="G643" i="1"/>
  <c r="H7" i="3"/>
  <c r="J3" i="9" l="1"/>
  <c r="H295" i="9" l="1"/>
  <c r="G295" i="9"/>
  <c r="L293" i="9"/>
  <c r="F293" i="9" s="1"/>
  <c r="H18" i="9"/>
  <c r="G18" i="9"/>
  <c r="I13" i="9"/>
  <c r="K6" i="9"/>
  <c r="J11" i="9"/>
  <c r="I17" i="9"/>
  <c r="H22" i="9"/>
  <c r="I9" i="9"/>
  <c r="H16" i="9"/>
  <c r="K8" i="9"/>
  <c r="J13" i="9"/>
  <c r="I7" i="9"/>
  <c r="K13" i="9"/>
  <c r="J9" i="9"/>
  <c r="H15" i="9"/>
  <c r="K9" i="9"/>
  <c r="L15" i="9"/>
  <c r="G21" i="9"/>
  <c r="J10" i="9"/>
  <c r="J7" i="9"/>
  <c r="I12" i="9"/>
  <c r="I5" i="9"/>
  <c r="K11" i="9"/>
  <c r="J17" i="9"/>
  <c r="G22" i="9"/>
  <c r="I8" i="9"/>
  <c r="M15" i="9"/>
  <c r="K7" i="9"/>
  <c r="J12" i="9"/>
  <c r="J5" i="9"/>
  <c r="L16" i="9"/>
  <c r="K5" i="9"/>
  <c r="K10" i="9"/>
  <c r="G16" i="9"/>
  <c r="H21" i="9"/>
  <c r="J8" i="9"/>
  <c r="G15" i="9"/>
  <c r="I6" i="9"/>
  <c r="K12" i="9"/>
  <c r="G17" i="9"/>
  <c r="J6" i="9"/>
  <c r="I11" i="9"/>
  <c r="H17" i="9"/>
  <c r="M16" i="9"/>
  <c r="E15" i="9" l="1"/>
  <c r="E22" i="9"/>
  <c r="B22" i="9" s="1"/>
  <c r="E16" i="9"/>
  <c r="E18" i="9"/>
  <c r="B18" i="9" s="1"/>
  <c r="E295" i="9"/>
  <c r="E11" i="9"/>
  <c r="B11" i="9" s="1"/>
  <c r="E17" i="9"/>
  <c r="B17" i="9" s="1"/>
  <c r="E6" i="9"/>
  <c r="B6" i="9" s="1"/>
  <c r="E12" i="9"/>
  <c r="B12" i="9" s="1"/>
  <c r="F15" i="9"/>
  <c r="E7" i="9"/>
  <c r="B7" i="9" s="1"/>
  <c r="E9" i="9"/>
  <c r="B9" i="9" s="1"/>
  <c r="B293" i="9"/>
  <c r="F23" i="9"/>
  <c r="F16" i="9"/>
  <c r="B16" i="9" s="1"/>
  <c r="E10" i="9"/>
  <c r="B10" i="9" s="1"/>
  <c r="E13" i="9"/>
  <c r="B13" i="9" s="1"/>
  <c r="B295" i="9"/>
  <c r="E23" i="9"/>
  <c r="I7" i="3" s="1"/>
  <c r="E8" i="9"/>
  <c r="B8" i="9" s="1"/>
  <c r="E5" i="9"/>
  <c r="E21" i="9"/>
  <c r="B21" i="9" s="1"/>
  <c r="F14" i="9" l="1"/>
  <c r="F3" i="9"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<sst xmlns="http://schemas.openxmlformats.org/spreadsheetml/2006/main" count="4719" uniqueCount="3650">
  <si>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</si>
  <si>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</si>
  <si>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</si>
  <si>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</si>
  <si>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</si>
  <si>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</si>
  <si>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</si>
  <si>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</si>
  <si>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</si>
  <si>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</si>
  <si>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</si>
  <si>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</si>
  <si>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</si>
  <si>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</si>
  <si>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</si>
  <si>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</si>
  <si>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</si>
  <si>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</si>
  <si>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</si>
  <si>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</si>
  <si>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</si>
  <si>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</si>
  <si>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</si>
  <si>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</si>
  <si>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</si>
  <si>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</si>
  <si>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</si>
  <si>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</si>
  <si>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</si>
  <si>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</si>
  <si>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</si>
  <si>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BEDEKOVČINA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</si>
  <si>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</si>
  <si>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</si>
  <si>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</si>
  <si>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</si>
  <si>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</si>
  <si>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</si>
  <si>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</si>
  <si>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</si>
  <si>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</si>
  <si>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</si>
  <si>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</si>
  <si>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</si>
  <si>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</si>
  <si>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</si>
  <si>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</si>
  <si>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</si>
  <si>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</si>
  <si>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</si>
  <si>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</si>
  <si>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</si>
  <si>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</si>
  <si>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</si>
  <si>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</si>
  <si>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</si>
  <si>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16947 - SREDNJA ŠKOLA BEDEKOVČINA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</si>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</sst>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2026800.2700000003</v>
      </c>
      <c r="D2" s="6">
        <f>'PR-RAS'!E6</f>
        <v>2267062.06</v>
      </c>
      <c r="E2" s="6">
        <v>0</v>
      </c>
      <c r="F2" s="6">
        <v>0</v>
      </c>
      <c r="G2" s="7">
        <f t="shared" ref="G2:G274" si="0">(B2/1000)*(C2*1+D2*2)</f>
        <v>6560.924390000001</v>
      </c>
      <c r="H2" s="7">
        <f t="shared" ref="H2:H274" si="1">ABS(C2-ROUND(C2,0))+ABS(D2-ROUND(D2,0))</f>
        <v>0.33000000030733645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1714780.37</v>
      </c>
      <c r="D45" s="1">
        <f>'PR-RAS'!E49</f>
        <v>1885343.49</v>
      </c>
      <c r="E45" s="1">
        <v>0</v>
      </c>
      <c r="F45" s="1">
        <v>0</v>
      </c>
      <c r="G45" s="2">
        <f t="shared" si="0"/>
        <v>241360.56339999996</v>
      </c>
      <c r="H45" s="2">
        <f t="shared" si="1"/>
        <v>0.86000000010244548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1676845.06</v>
      </c>
      <c r="D64" s="1">
        <f>'PR-RAS'!E68</f>
        <v>1883289.69</v>
      </c>
      <c r="E64" s="1">
        <v>0</v>
      </c>
      <c r="F64" s="1">
        <v>0</v>
      </c>
      <c r="G64" s="2">
        <f t="shared" si="0"/>
        <v>342935.73971999995</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1676845.06</v>
      </c>
      <c r="D65" s="1">
        <f>'PR-RAS'!E69</f>
        <v>1883289.69</v>
      </c>
      <c r="E65" s="1">
        <v>0</v>
      </c>
      <c r="F65" s="1">
        <v>0</v>
      </c>
      <c r="G65" s="2">
        <f t="shared" si="0"/>
        <v>348379.16415999999</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37935.31</v>
      </c>
      <c r="D70" s="1">
        <f>'PR-RAS'!E74</f>
        <v>2053.8000000000002</v>
      </c>
      <c r="E70" s="1">
        <v>0</v>
      </c>
      <c r="F70" s="1">
        <v>0</v>
      </c>
      <c r="G70" s="2">
        <f t="shared" si="0"/>
        <v>2900.9607900000001</v>
      </c>
      <c r="H70" s="2">
        <f t="shared" si="1"/>
        <v>0.50999999999748979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37935.31</v>
      </c>
      <c r="D71" s="1">
        <f>'PR-RAS'!E75</f>
        <v>2053.8000000000002</v>
      </c>
      <c r="E71" s="1">
        <v>0</v>
      </c>
      <c r="F71" s="1">
        <v>0</v>
      </c>
      <c r="G71" s="2">
        <f t="shared" si="0"/>
        <v>2943.0037000000002</v>
      </c>
      <c r="H71" s="2">
        <f t="shared" si="1"/>
        <v>0.50999999999748979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324.77999999999997</v>
      </c>
      <c r="D78" s="1">
        <f>'PR-RAS'!E82</f>
        <v>0</v>
      </c>
      <c r="E78" s="1">
        <v>0</v>
      </c>
      <c r="F78" s="1">
        <v>0</v>
      </c>
      <c r="G78" s="2">
        <f t="shared" si="0"/>
        <v>25.008059999999997</v>
      </c>
      <c r="H78" s="2">
        <f t="shared" si="1"/>
        <v>0.22000000000002728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324.77999999999997</v>
      </c>
      <c r="D79" s="1">
        <f>'PR-RAS'!E83</f>
        <v>0</v>
      </c>
      <c r="E79" s="1">
        <v>0</v>
      </c>
      <c r="F79" s="1">
        <v>0</v>
      </c>
      <c r="G79" s="2">
        <f t="shared" si="0"/>
        <v>25.332839999999997</v>
      </c>
      <c r="H79" s="2">
        <f t="shared" si="1"/>
        <v>0.22000000000002728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324.77999999999997</v>
      </c>
      <c r="D82" s="1">
        <f>'PR-RAS'!E86</f>
        <v>0</v>
      </c>
      <c r="E82" s="1">
        <v>0</v>
      </c>
      <c r="F82" s="1">
        <v>0</v>
      </c>
      <c r="G82" s="2">
        <f t="shared" si="0"/>
        <v>26.307179999999999</v>
      </c>
      <c r="H82" s="2">
        <f t="shared" si="1"/>
        <v>0.22000000000002728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60990.17</v>
      </c>
      <c r="D102" s="1">
        <f>'PR-RAS'!E106</f>
        <v>51874.49</v>
      </c>
      <c r="E102" s="1">
        <v>0</v>
      </c>
      <c r="F102" s="1">
        <v>0</v>
      </c>
      <c r="G102" s="2">
        <f t="shared" si="0"/>
        <v>16638.654150000002</v>
      </c>
      <c r="H102" s="2">
        <f t="shared" si="1"/>
        <v>0.6599999999962165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60990.17</v>
      </c>
      <c r="D108" s="1">
        <f>'PR-RAS'!E112</f>
        <v>51874.49</v>
      </c>
      <c r="E108" s="1">
        <v>0</v>
      </c>
      <c r="F108" s="1">
        <v>0</v>
      </c>
      <c r="G108" s="2">
        <f t="shared" si="0"/>
        <v>17627.089049999999</v>
      </c>
      <c r="H108" s="2">
        <f t="shared" si="1"/>
        <v>0.6599999999962165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60990.17</v>
      </c>
      <c r="D113" s="1">
        <f>'PR-RAS'!E117</f>
        <v>51874.49</v>
      </c>
      <c r="E113" s="1">
        <v>0</v>
      </c>
      <c r="F113" s="1">
        <v>0</v>
      </c>
      <c r="G113" s="2">
        <f t="shared" si="0"/>
        <v>18450.784800000001</v>
      </c>
      <c r="H113" s="2">
        <f t="shared" si="1"/>
        <v>0.6599999999962165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34975.360000000001</v>
      </c>
      <c r="D121" s="1">
        <f>'PR-RAS'!E125</f>
        <v>113075.61</v>
      </c>
      <c r="E121" s="1">
        <v>0</v>
      </c>
      <c r="F121" s="1">
        <v>0</v>
      </c>
      <c r="G121" s="2">
        <f t="shared" si="0"/>
        <v>31335.189600000002</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34759.360000000001</v>
      </c>
      <c r="D122" s="1">
        <f>'PR-RAS'!E126</f>
        <v>113075.61</v>
      </c>
      <c r="E122" s="1">
        <v>0</v>
      </c>
      <c r="F122" s="1">
        <v>0</v>
      </c>
      <c r="G122" s="2">
        <f t="shared" si="0"/>
        <v>31570.180179999999</v>
      </c>
      <c r="H122" s="2">
        <f t="shared" si="1"/>
        <v>0.75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3664.1</v>
      </c>
      <c r="D123" s="1">
        <f>'PR-RAS'!E127</f>
        <v>1351</v>
      </c>
      <c r="E123" s="1">
        <v>0</v>
      </c>
      <c r="F123" s="1">
        <v>0</v>
      </c>
      <c r="G123" s="2">
        <f t="shared" si="0"/>
        <v>776.66420000000005</v>
      </c>
      <c r="H123" s="2">
        <f t="shared" si="1"/>
        <v>9.9999999999909051E-2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31095.26</v>
      </c>
      <c r="D124" s="1">
        <f>'PR-RAS'!E128</f>
        <v>111724.61</v>
      </c>
      <c r="E124" s="1">
        <v>0</v>
      </c>
      <c r="F124" s="1">
        <v>0</v>
      </c>
      <c r="G124" s="2">
        <f t="shared" si="0"/>
        <v>31308.97104</v>
      </c>
      <c r="H124" s="2">
        <f t="shared" si="1"/>
        <v>0.64999999999781721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216</v>
      </c>
      <c r="D125" s="1">
        <f>'PR-RAS'!E129</f>
        <v>0</v>
      </c>
      <c r="E125" s="1">
        <v>0</v>
      </c>
      <c r="F125" s="1">
        <v>0</v>
      </c>
      <c r="G125" s="2">
        <f t="shared" si="0"/>
        <v>26.783999999999999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216</v>
      </c>
      <c r="D126" s="1">
        <f>'PR-RAS'!E130</f>
        <v>0</v>
      </c>
      <c r="E126" s="1">
        <v>0</v>
      </c>
      <c r="F126" s="1">
        <v>0</v>
      </c>
      <c r="G126" s="2">
        <f t="shared" si="0"/>
        <v>27</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214281.49</v>
      </c>
      <c r="D130" s="1">
        <f>'PR-RAS'!E134</f>
        <v>216768.47</v>
      </c>
      <c r="E130" s="1">
        <v>0</v>
      </c>
      <c r="F130" s="1">
        <v>0</v>
      </c>
      <c r="G130" s="2">
        <f t="shared" si="0"/>
        <v>83568.577469999989</v>
      </c>
      <c r="H130" s="2">
        <f t="shared" si="1"/>
        <v>0.95999999999185093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214281.49</v>
      </c>
      <c r="D131" s="1">
        <f>'PR-RAS'!E135</f>
        <v>216768.47</v>
      </c>
      <c r="E131" s="1">
        <v>0</v>
      </c>
      <c r="F131" s="1">
        <v>0</v>
      </c>
      <c r="G131" s="2">
        <f t="shared" si="0"/>
        <v>84216.395899999989</v>
      </c>
      <c r="H131" s="2">
        <f t="shared" si="1"/>
        <v>0.95999999999185093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214281.49</v>
      </c>
      <c r="D132" s="1">
        <f>'PR-RAS'!E136</f>
        <v>216768.47</v>
      </c>
      <c r="E132" s="1">
        <v>0</v>
      </c>
      <c r="F132" s="1">
        <v>0</v>
      </c>
      <c r="G132" s="2">
        <f t="shared" si="0"/>
        <v>84864.214329999988</v>
      </c>
      <c r="H132" s="2">
        <f t="shared" si="1"/>
        <v>0.95999999999185093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1448.1</v>
      </c>
      <c r="D136" s="1">
        <f>'PR-RAS'!E140</f>
        <v>0</v>
      </c>
      <c r="E136" s="1">
        <v>0</v>
      </c>
      <c r="F136" s="1">
        <v>0</v>
      </c>
      <c r="G136" s="2">
        <f t="shared" si="0"/>
        <v>195.49350000000001</v>
      </c>
      <c r="H136" s="2">
        <f t="shared" si="1"/>
        <v>9.9999999999909051E-2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1448.1</v>
      </c>
      <c r="D147" s="1">
        <f>'PR-RAS'!E151</f>
        <v>0</v>
      </c>
      <c r="E147" s="1">
        <v>0</v>
      </c>
      <c r="F147" s="1">
        <v>0</v>
      </c>
      <c r="G147" s="2">
        <f t="shared" si="0"/>
        <v>211.42259999999996</v>
      </c>
      <c r="H147" s="2">
        <f t="shared" si="1"/>
        <v>9.9999999999909051E-2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2003672.6</v>
      </c>
      <c r="D148" s="1">
        <f>'PR-RAS'!E152</f>
        <v>2570092.46</v>
      </c>
      <c r="E148" s="1">
        <v>0</v>
      </c>
      <c r="F148" s="1">
        <v>0</v>
      </c>
      <c r="G148" s="2">
        <f t="shared" si="0"/>
        <v>1050147.0554399998</v>
      </c>
      <c r="H148" s="2">
        <f t="shared" si="1"/>
        <v>0.85999999986961484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1680772.77</v>
      </c>
      <c r="D149" s="1">
        <f>'PR-RAS'!E153</f>
        <v>2175549.15</v>
      </c>
      <c r="E149" s="1">
        <v>0</v>
      </c>
      <c r="F149" s="1">
        <v>0</v>
      </c>
      <c r="G149" s="2">
        <f t="shared" si="0"/>
        <v>892716.91836000001</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1387293.32</v>
      </c>
      <c r="D150" s="1">
        <f>'PR-RAS'!E154</f>
        <v>1809886.79</v>
      </c>
      <c r="E150" s="1">
        <v>0</v>
      </c>
      <c r="F150" s="1">
        <v>0</v>
      </c>
      <c r="G150" s="2">
        <f t="shared" si="0"/>
        <v>746052.96810000006</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1301881.03</v>
      </c>
      <c r="D151" s="1">
        <f>'PR-RAS'!E155</f>
        <v>1681189.48</v>
      </c>
      <c r="E151" s="1">
        <v>0</v>
      </c>
      <c r="F151" s="1">
        <v>0</v>
      </c>
      <c r="G151" s="2">
        <f t="shared" si="0"/>
        <v>699638.99849999999</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45257.29</v>
      </c>
      <c r="D153" s="1">
        <f>'PR-RAS'!E157</f>
        <v>67375.34</v>
      </c>
      <c r="E153" s="1">
        <v>0</v>
      </c>
      <c r="F153" s="1">
        <v>0</v>
      </c>
      <c r="G153" s="2">
        <f t="shared" si="0"/>
        <v>27361.211439999999</v>
      </c>
      <c r="H153" s="2">
        <f t="shared" si="1"/>
        <v>0.62999999999738066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40155</v>
      </c>
      <c r="D154" s="1">
        <f>'PR-RAS'!E158</f>
        <v>61321.97</v>
      </c>
      <c r="E154" s="1">
        <v>0</v>
      </c>
      <c r="F154" s="1">
        <v>0</v>
      </c>
      <c r="G154" s="2">
        <f t="shared" si="0"/>
        <v>24908.237819999998</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65429.06</v>
      </c>
      <c r="D155" s="1">
        <f>'PR-RAS'!E159</f>
        <v>67030.81</v>
      </c>
      <c r="E155" s="1">
        <v>0</v>
      </c>
      <c r="F155" s="1">
        <v>0</v>
      </c>
      <c r="G155" s="2">
        <f t="shared" si="0"/>
        <v>30721.564719999998</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228050.39</v>
      </c>
      <c r="D156" s="1">
        <f>'PR-RAS'!E160</f>
        <v>298631.55</v>
      </c>
      <c r="E156" s="1">
        <v>0</v>
      </c>
      <c r="F156" s="1">
        <v>0</v>
      </c>
      <c r="G156" s="2">
        <f t="shared" si="0"/>
        <v>127923.59095</v>
      </c>
      <c r="H156" s="2">
        <f t="shared" si="1"/>
        <v>0.84000000002561137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228050.39</v>
      </c>
      <c r="D158" s="1">
        <f>'PR-RAS'!E162</f>
        <v>298631.55</v>
      </c>
      <c r="E158" s="1">
        <v>0</v>
      </c>
      <c r="F158" s="1">
        <v>0</v>
      </c>
      <c r="G158" s="2">
        <f t="shared" si="0"/>
        <v>129574.21793</v>
      </c>
      <c r="H158" s="2">
        <f t="shared" si="1"/>
        <v>0.84000000002561137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320663.01</v>
      </c>
      <c r="D160" s="1">
        <f>'PR-RAS'!E164</f>
        <v>384166.26999999996</v>
      </c>
      <c r="E160" s="1">
        <v>0</v>
      </c>
      <c r="F160" s="1">
        <v>0</v>
      </c>
      <c r="G160" s="2">
        <f t="shared" si="0"/>
        <v>173150.29244999998</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91305.669999999984</v>
      </c>
      <c r="D161" s="1">
        <f>'PR-RAS'!E165</f>
        <v>97689.26</v>
      </c>
      <c r="E161" s="1">
        <v>0</v>
      </c>
      <c r="F161" s="1">
        <v>0</v>
      </c>
      <c r="G161" s="2">
        <f t="shared" si="0"/>
        <v>45869.470399999991</v>
      </c>
      <c r="H161" s="2">
        <f t="shared" si="1"/>
        <v>0.59000000001105946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19925.18</v>
      </c>
      <c r="D162" s="1">
        <f>'PR-RAS'!E166</f>
        <v>25256.84</v>
      </c>
      <c r="E162" s="1">
        <v>0</v>
      </c>
      <c r="F162" s="1">
        <v>0</v>
      </c>
      <c r="G162" s="2">
        <f t="shared" si="0"/>
        <v>11340.65646</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70114.149999999994</v>
      </c>
      <c r="D163" s="1">
        <f>'PR-RAS'!E167</f>
        <v>71540.92</v>
      </c>
      <c r="E163" s="1">
        <v>0</v>
      </c>
      <c r="F163" s="1">
        <v>0</v>
      </c>
      <c r="G163" s="2">
        <f t="shared" si="0"/>
        <v>34537.750379999998</v>
      </c>
      <c r="H163" s="2">
        <f t="shared" si="1"/>
        <v>0.22999999999592546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1266.3399999999999</v>
      </c>
      <c r="D164" s="1">
        <f>'PR-RAS'!E168</f>
        <v>891.5</v>
      </c>
      <c r="E164" s="1">
        <v>0</v>
      </c>
      <c r="F164" s="1">
        <v>0</v>
      </c>
      <c r="G164" s="2">
        <f t="shared" si="0"/>
        <v>497.04242000000005</v>
      </c>
      <c r="H164" s="2">
        <f t="shared" si="1"/>
        <v>0.83999999999991815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128427.77000000002</v>
      </c>
      <c r="D166" s="1">
        <f>'PR-RAS'!E170</f>
        <v>143331.81999999998</v>
      </c>
      <c r="E166" s="1">
        <v>0</v>
      </c>
      <c r="F166" s="1">
        <v>0</v>
      </c>
      <c r="G166" s="2">
        <f t="shared" si="0"/>
        <v>68490.082649999997</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9325.64</v>
      </c>
      <c r="D167" s="1">
        <f>'PR-RAS'!E171</f>
        <v>13729.56</v>
      </c>
      <c r="E167" s="1">
        <v>0</v>
      </c>
      <c r="F167" s="1">
        <v>0</v>
      </c>
      <c r="G167" s="2">
        <f t="shared" si="0"/>
        <v>6106.2701599999991</v>
      </c>
      <c r="H167" s="2">
        <f t="shared" si="1"/>
        <v>0.80000000000109139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57618.61</v>
      </c>
      <c r="D168" s="1">
        <f>'PR-RAS'!E172</f>
        <v>57063.14</v>
      </c>
      <c r="E168" s="1">
        <v>0</v>
      </c>
      <c r="F168" s="1">
        <v>0</v>
      </c>
      <c r="G168" s="2">
        <f t="shared" si="0"/>
        <v>28681.396630000003</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57389.07</v>
      </c>
      <c r="D169" s="1">
        <f>'PR-RAS'!E173</f>
        <v>62460.07</v>
      </c>
      <c r="E169" s="1">
        <v>0</v>
      </c>
      <c r="F169" s="1">
        <v>0</v>
      </c>
      <c r="G169" s="2">
        <f t="shared" si="0"/>
        <v>30627.94728</v>
      </c>
      <c r="H169" s="2">
        <f t="shared" si="1"/>
        <v>0.13999999999941792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2326.21</v>
      </c>
      <c r="D170" s="1">
        <f>'PR-RAS'!E174</f>
        <v>4617.71</v>
      </c>
      <c r="E170" s="1">
        <v>0</v>
      </c>
      <c r="F170" s="1">
        <v>0</v>
      </c>
      <c r="G170" s="2">
        <f t="shared" si="0"/>
        <v>1953.9154700000004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808.24</v>
      </c>
      <c r="D171" s="1">
        <f>'PR-RAS'!E175</f>
        <v>4146.51</v>
      </c>
      <c r="E171" s="1">
        <v>0</v>
      </c>
      <c r="F171" s="1">
        <v>0</v>
      </c>
      <c r="G171" s="2">
        <f t="shared" si="0"/>
        <v>1547.2142000000001</v>
      </c>
      <c r="H171" s="2">
        <f t="shared" si="1"/>
        <v>0.72999999999979082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960</v>
      </c>
      <c r="D173" s="1">
        <f>'PR-RAS'!E177</f>
        <v>1314.83</v>
      </c>
      <c r="E173" s="1">
        <v>0</v>
      </c>
      <c r="F173" s="1">
        <v>0</v>
      </c>
      <c r="G173" s="2">
        <f t="shared" si="0"/>
        <v>617.42151999999987</v>
      </c>
      <c r="H173" s="2">
        <f t="shared" si="1"/>
        <v>0.17000000000007276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70798.76999999999</v>
      </c>
      <c r="D174" s="1">
        <f>'PR-RAS'!E178</f>
        <v>111323.18999999999</v>
      </c>
      <c r="E174" s="1">
        <v>0</v>
      </c>
      <c r="F174" s="1">
        <v>0</v>
      </c>
      <c r="G174" s="2">
        <f t="shared" si="0"/>
        <v>50766.010949999989</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5826.63</v>
      </c>
      <c r="D175" s="1">
        <f>'PR-RAS'!E179</f>
        <v>13627.87</v>
      </c>
      <c r="E175" s="1">
        <v>0</v>
      </c>
      <c r="F175" s="1">
        <v>0</v>
      </c>
      <c r="G175" s="2">
        <f t="shared" si="0"/>
        <v>5756.3323799999998</v>
      </c>
      <c r="H175" s="2">
        <f t="shared" si="1"/>
        <v>0.49999999999909051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4127.08</v>
      </c>
      <c r="D176" s="1">
        <f>'PR-RAS'!E180</f>
        <v>9738.65</v>
      </c>
      <c r="E176" s="1">
        <v>0</v>
      </c>
      <c r="F176" s="1">
        <v>0</v>
      </c>
      <c r="G176" s="2">
        <f t="shared" si="0"/>
        <v>4130.7664999999997</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9488.31</v>
      </c>
      <c r="D178" s="1">
        <f>'PR-RAS'!E182</f>
        <v>12915.19</v>
      </c>
      <c r="E178" s="1">
        <v>0</v>
      </c>
      <c r="F178" s="1">
        <v>0</v>
      </c>
      <c r="G178" s="2">
        <f t="shared" si="0"/>
        <v>6251.4081299999998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17535.72</v>
      </c>
      <c r="D179" s="1">
        <f>'PR-RAS'!E183</f>
        <v>14965.99</v>
      </c>
      <c r="E179" s="1">
        <v>0</v>
      </c>
      <c r="F179" s="1">
        <v>0</v>
      </c>
      <c r="G179" s="2">
        <f t="shared" si="0"/>
        <v>8449.2505999999994</v>
      </c>
      <c r="H179" s="2">
        <f t="shared" si="1"/>
        <v>0.28999999999905413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540.41999999999996</v>
      </c>
      <c r="D180" s="1">
        <f>'PR-RAS'!E184</f>
        <v>13715.56</v>
      </c>
      <c r="E180" s="1">
        <v>0</v>
      </c>
      <c r="F180" s="1">
        <v>0</v>
      </c>
      <c r="G180" s="2">
        <f t="shared" si="0"/>
        <v>5006.9056599999994</v>
      </c>
      <c r="H180" s="2">
        <f t="shared" si="1"/>
        <v>0.86000000000046839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27309.41</v>
      </c>
      <c r="D181" s="1">
        <f>'PR-RAS'!E185</f>
        <v>40653.839999999997</v>
      </c>
      <c r="E181" s="1">
        <v>0</v>
      </c>
      <c r="F181" s="1">
        <v>0</v>
      </c>
      <c r="G181" s="2">
        <f t="shared" si="0"/>
        <v>19551.0762</v>
      </c>
      <c r="H181" s="2">
        <f t="shared" si="1"/>
        <v>0.57000000000334694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2476.8000000000002</v>
      </c>
      <c r="D182" s="1">
        <f>'PR-RAS'!E186</f>
        <v>1911</v>
      </c>
      <c r="E182" s="1">
        <v>0</v>
      </c>
      <c r="F182" s="1">
        <v>0</v>
      </c>
      <c r="G182" s="2">
        <f t="shared" si="0"/>
        <v>1140.0827999999999</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3494.4</v>
      </c>
      <c r="D183" s="1">
        <f>'PR-RAS'!E187</f>
        <v>3795.09</v>
      </c>
      <c r="E183" s="1">
        <v>0</v>
      </c>
      <c r="F183" s="1">
        <v>0</v>
      </c>
      <c r="G183" s="2">
        <f t="shared" si="0"/>
        <v>2017.39356</v>
      </c>
      <c r="H183" s="2">
        <f t="shared" si="1"/>
        <v>0.49000000000023647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24881.9</v>
      </c>
      <c r="D184" s="1">
        <f>'PR-RAS'!E188</f>
        <v>20978.77</v>
      </c>
      <c r="E184" s="1">
        <v>0</v>
      </c>
      <c r="F184" s="1">
        <v>0</v>
      </c>
      <c r="G184" s="2">
        <f t="shared" si="0"/>
        <v>12231.61752</v>
      </c>
      <c r="H184" s="2">
        <f t="shared" si="1"/>
        <v>0.32999999999810825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5248.9000000000005</v>
      </c>
      <c r="D190" s="1">
        <f>'PR-RAS'!E194</f>
        <v>10843.230000000001</v>
      </c>
      <c r="E190" s="1">
        <v>0</v>
      </c>
      <c r="F190" s="1">
        <v>0</v>
      </c>
      <c r="G190" s="2">
        <f t="shared" si="0"/>
        <v>5090.7830400000012</v>
      </c>
      <c r="H190" s="2">
        <f t="shared" si="1"/>
        <v>0.33000000000083674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3327.6</v>
      </c>
      <c r="D192" s="1">
        <f>'PR-RAS'!E196</f>
        <v>4589.51</v>
      </c>
      <c r="E192" s="1">
        <v>0</v>
      </c>
      <c r="F192" s="1">
        <v>0</v>
      </c>
      <c r="G192" s="2">
        <f t="shared" si="0"/>
        <v>2388.76442</v>
      </c>
      <c r="H192" s="2">
        <f t="shared" si="1"/>
        <v>0.88999999999987267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1345.16</v>
      </c>
      <c r="D193" s="1">
        <f>'PR-RAS'!E197</f>
        <v>2999.21</v>
      </c>
      <c r="E193" s="1">
        <v>0</v>
      </c>
      <c r="F193" s="1">
        <v>0</v>
      </c>
      <c r="G193" s="2">
        <f t="shared" si="0"/>
        <v>1409.9673600000001</v>
      </c>
      <c r="H193" s="2">
        <f t="shared" si="1"/>
        <v>0.37000000000011823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576.14</v>
      </c>
      <c r="D194" s="1">
        <f>'PR-RAS'!E198</f>
        <v>648.16</v>
      </c>
      <c r="E194" s="1">
        <v>0</v>
      </c>
      <c r="F194" s="1">
        <v>0</v>
      </c>
      <c r="G194" s="2">
        <f t="shared" si="0"/>
        <v>361.38478000000003</v>
      </c>
      <c r="H194" s="2">
        <f t="shared" si="1"/>
        <v>0.29999999999995453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260</v>
      </c>
      <c r="E195" s="1">
        <v>0</v>
      </c>
      <c r="F195" s="1">
        <v>0</v>
      </c>
      <c r="G195" s="2">
        <f t="shared" si="0"/>
        <v>100.88000000000001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2346.35</v>
      </c>
      <c r="E197" s="1">
        <v>0</v>
      </c>
      <c r="F197" s="1">
        <v>0</v>
      </c>
      <c r="G197" s="2">
        <f t="shared" si="0"/>
        <v>919.76919999999996</v>
      </c>
      <c r="H197" s="2">
        <f t="shared" si="1"/>
        <v>0.34999999999990905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1192.7</v>
      </c>
      <c r="D198" s="1">
        <f>'PR-RAS'!E202</f>
        <v>1573.52</v>
      </c>
      <c r="E198" s="1">
        <v>0</v>
      </c>
      <c r="F198" s="1">
        <v>0</v>
      </c>
      <c r="G198" s="2">
        <f t="shared" si="0"/>
        <v>854.92877999999996</v>
      </c>
      <c r="H198" s="2">
        <f t="shared" si="1"/>
        <v>0.77999999999997272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1192.7</v>
      </c>
      <c r="D212" s="1">
        <f>'PR-RAS'!E216</f>
        <v>1573.52</v>
      </c>
      <c r="E212" s="1">
        <v>0</v>
      </c>
      <c r="F212" s="1">
        <v>0</v>
      </c>
      <c r="G212" s="2">
        <f t="shared" si="0"/>
        <v>915.68513999999993</v>
      </c>
      <c r="H212" s="2">
        <f t="shared" si="1"/>
        <v>0.77999999999997272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1191.2</v>
      </c>
      <c r="D213" s="1">
        <f>'PR-RAS'!E217</f>
        <v>1573.52</v>
      </c>
      <c r="E213" s="1">
        <v>0</v>
      </c>
      <c r="F213" s="1">
        <v>0</v>
      </c>
      <c r="G213" s="2">
        <f t="shared" si="0"/>
        <v>919.70687999999996</v>
      </c>
      <c r="H213" s="2">
        <f t="shared" si="1"/>
        <v>0.68000000000006366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v>
      </c>
      <c r="D215" s="1">
        <f>'PR-RAS'!E219</f>
        <v>0</v>
      </c>
      <c r="E215" s="1">
        <v>0</v>
      </c>
      <c r="F215" s="1">
        <v>0</v>
      </c>
      <c r="G215" s="2">
        <f t="shared" si="0"/>
        <v>0.32100000000000001</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8803.52</v>
      </c>
      <c r="E258" s="1">
        <v>0</v>
      </c>
      <c r="F258" s="1">
        <v>0</v>
      </c>
      <c r="G258" s="2">
        <f t="shared" si="0"/>
        <v>4525.0092800000002</v>
      </c>
      <c r="H258" s="2">
        <f t="shared" si="1"/>
        <v>0.47999999999956344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8803.52</v>
      </c>
      <c r="E265" s="1">
        <v>0</v>
      </c>
      <c r="F265" s="1">
        <v>0</v>
      </c>
      <c r="G265" s="2">
        <f t="shared" si="0"/>
        <v>4648.2585600000002</v>
      </c>
      <c r="H265" s="2">
        <f t="shared" si="1"/>
        <v>0.47999999999956344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8803.52</v>
      </c>
      <c r="E266" s="1">
        <v>0</v>
      </c>
      <c r="F266" s="1">
        <v>0</v>
      </c>
      <c r="G266" s="2">
        <f t="shared" si="0"/>
        <v>4665.8656000000001</v>
      </c>
      <c r="H266" s="2">
        <f t="shared" si="1"/>
        <v>0.47999999999956344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1044.1199999999999</v>
      </c>
      <c r="D269" s="1">
        <f>'PR-RAS'!E273</f>
        <v>0</v>
      </c>
      <c r="E269" s="1">
        <v>0</v>
      </c>
      <c r="F269" s="1">
        <v>0</v>
      </c>
      <c r="G269" s="2">
        <f t="shared" si="0"/>
        <v>279.82416000000001</v>
      </c>
      <c r="H269" s="2">
        <f t="shared" si="1"/>
        <v>0.11999999999989086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1044.1199999999999</v>
      </c>
      <c r="D270" s="1">
        <f>'PR-RAS'!E274</f>
        <v>0</v>
      </c>
      <c r="E270" s="1">
        <v>0</v>
      </c>
      <c r="F270" s="1">
        <v>0</v>
      </c>
      <c r="G270" s="2">
        <f t="shared" si="0"/>
        <v>280.86827999999997</v>
      </c>
      <c r="H270" s="2">
        <f t="shared" si="1"/>
        <v>0.11999999999989086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1044.1199999999999</v>
      </c>
      <c r="D272" s="1">
        <f>'PR-RAS'!E276</f>
        <v>0</v>
      </c>
      <c r="E272" s="1">
        <v>0</v>
      </c>
      <c r="F272" s="1">
        <v>0</v>
      </c>
      <c r="G272" s="2">
        <f t="shared" si="0"/>
        <v>282.95652000000001</v>
      </c>
      <c r="H272" s="2">
        <f t="shared" si="1"/>
        <v>0.11999999999989086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2003672.6</v>
      </c>
      <c r="D295" s="1">
        <f>'PR-RAS'!E299</f>
        <v>2570092.46</v>
      </c>
      <c r="E295" s="1">
        <v>0</v>
      </c>
      <c r="F295" s="1">
        <v>0</v>
      </c>
      <c r="G295" s="2">
        <f t="shared" si="12"/>
        <v>2100294.1108799996</v>
      </c>
      <c r="H295" s="2">
        <f t="shared" si="13"/>
        <v>0.85999999986961484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23127.670000000158</v>
      </c>
      <c r="D296" s="1">
        <f>'PR-RAS'!E300</f>
        <v>0</v>
      </c>
      <c r="E296" s="1">
        <v>0</v>
      </c>
      <c r="F296" s="1">
        <v>0</v>
      </c>
      <c r="G296" s="2">
        <f t="shared" si="12"/>
        <v>6822.6626500000466</v>
      </c>
      <c r="H296" s="2">
        <f t="shared" si="13"/>
        <v>0.32999999984167516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303030.39999999991</v>
      </c>
      <c r="E297" s="1">
        <v>0</v>
      </c>
      <c r="F297" s="1">
        <v>0</v>
      </c>
      <c r="G297" s="2">
        <f t="shared" si="12"/>
        <v>179393.99679999994</v>
      </c>
      <c r="H297" s="2">
        <f t="shared" si="13"/>
        <v>0.39999999990686774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194953.9</v>
      </c>
      <c r="D298" s="1">
        <f>'PR-RAS'!E302</f>
        <v>287509</v>
      </c>
      <c r="E298" s="1">
        <v>0</v>
      </c>
      <c r="F298" s="1">
        <v>0</v>
      </c>
      <c r="G298" s="2">
        <f t="shared" si="12"/>
        <v>228681.65429999999</v>
      </c>
      <c r="H298" s="2">
        <f t="shared" si="13"/>
        <v>0.10000000000582077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30238.83</v>
      </c>
      <c r="D300" s="1">
        <f>'PR-RAS'!E304</f>
        <v>320823.45</v>
      </c>
      <c r="E300" s="1">
        <v>0</v>
      </c>
      <c r="F300" s="1">
        <v>0</v>
      </c>
      <c r="G300" s="2">
        <f t="shared" si="12"/>
        <v>200893.83326999997</v>
      </c>
      <c r="H300" s="2">
        <f t="shared" si="13"/>
        <v>0.6200000000098953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23501.02</v>
      </c>
      <c r="D301" s="1">
        <f>'PR-RAS'!E305</f>
        <v>14240.62</v>
      </c>
      <c r="E301" s="1">
        <v>0</v>
      </c>
      <c r="F301" s="1">
        <v>0</v>
      </c>
      <c r="G301" s="2">
        <f t="shared" si="12"/>
        <v>15594.678</v>
      </c>
      <c r="H301" s="2">
        <f t="shared" si="13"/>
        <v>0.3999999999996362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67.42</v>
      </c>
      <c r="D303" s="1">
        <f>'PR-RAS'!E308</f>
        <v>22.76</v>
      </c>
      <c r="E303" s="1">
        <v>0</v>
      </c>
      <c r="F303" s="1">
        <v>0</v>
      </c>
      <c r="G303" s="2">
        <f t="shared" si="12"/>
        <v>34.107880000000002</v>
      </c>
      <c r="H303" s="2">
        <f t="shared" si="13"/>
        <v>0.66000000000000014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67.42</v>
      </c>
      <c r="D316" s="1">
        <f>'PR-RAS'!E321</f>
        <v>22.76</v>
      </c>
      <c r="E316" s="1">
        <v>0</v>
      </c>
      <c r="F316" s="1">
        <v>0</v>
      </c>
      <c r="G316" s="2">
        <f t="shared" si="12"/>
        <v>35.576099999999997</v>
      </c>
      <c r="H316" s="2">
        <f t="shared" si="13"/>
        <v>0.66000000000000014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67.42</v>
      </c>
      <c r="D317" s="1">
        <f>'PR-RAS'!E322</f>
        <v>22.76</v>
      </c>
      <c r="E317" s="1">
        <v>0</v>
      </c>
      <c r="F317" s="1">
        <v>0</v>
      </c>
      <c r="G317" s="2">
        <f t="shared" si="12"/>
        <v>35.689039999999999</v>
      </c>
      <c r="H317" s="2">
        <f t="shared" si="13"/>
        <v>0.66000000000000014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67.42</v>
      </c>
      <c r="D318" s="1">
        <f>'PR-RAS'!E323</f>
        <v>22.76</v>
      </c>
      <c r="E318" s="1">
        <v>0</v>
      </c>
      <c r="F318" s="1">
        <v>0</v>
      </c>
      <c r="G318" s="2">
        <f t="shared" si="12"/>
        <v>35.80198</v>
      </c>
      <c r="H318" s="2">
        <f t="shared" si="13"/>
        <v>0.66000000000000014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3068.3599999999997</v>
      </c>
      <c r="D355" s="1">
        <f>'PR-RAS'!E360</f>
        <v>6966.7999999999993</v>
      </c>
      <c r="E355" s="1">
        <v>0</v>
      </c>
      <c r="F355" s="1">
        <v>0</v>
      </c>
      <c r="G355" s="2">
        <f t="shared" si="12"/>
        <v>6018.693839999999</v>
      </c>
      <c r="H355" s="2">
        <f t="shared" si="13"/>
        <v>0.56000000000040018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110.06</v>
      </c>
      <c r="D356" s="1">
        <f>'PR-RAS'!E361</f>
        <v>747.06</v>
      </c>
      <c r="E356" s="1">
        <v>0</v>
      </c>
      <c r="F356" s="1">
        <v>0</v>
      </c>
      <c r="G356" s="2">
        <f t="shared" si="12"/>
        <v>569.48389999999995</v>
      </c>
      <c r="H356" s="2">
        <f t="shared" si="13"/>
        <v>0.1199999999999477</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110.06</v>
      </c>
      <c r="D361" s="1">
        <f>'PR-RAS'!E366</f>
        <v>747.06</v>
      </c>
      <c r="E361" s="1">
        <v>0</v>
      </c>
      <c r="F361" s="1">
        <v>0</v>
      </c>
      <c r="G361" s="2">
        <f t="shared" si="12"/>
        <v>577.50479999999993</v>
      </c>
      <c r="H361" s="2">
        <f t="shared" si="13"/>
        <v>0.1199999999999477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110.06</v>
      </c>
      <c r="D364" s="1">
        <f>'PR-RAS'!E369</f>
        <v>747.06</v>
      </c>
      <c r="E364" s="1">
        <v>0</v>
      </c>
      <c r="F364" s="1">
        <v>0</v>
      </c>
      <c r="G364" s="2">
        <f t="shared" si="12"/>
        <v>582.31733999999994</v>
      </c>
      <c r="H364" s="2">
        <f t="shared" si="13"/>
        <v>0.1199999999999477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2958.2999999999997</v>
      </c>
      <c r="D368" s="1">
        <f>'PR-RAS'!E373</f>
        <v>6219.74</v>
      </c>
      <c r="E368" s="1">
        <v>0</v>
      </c>
      <c r="F368" s="1">
        <v>0</v>
      </c>
      <c r="G368" s="2">
        <f t="shared" si="12"/>
        <v>5650.9852599999995</v>
      </c>
      <c r="H368" s="2">
        <f t="shared" si="13"/>
        <v>0.55999999999994543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2958.2999999999997</v>
      </c>
      <c r="D374" s="1">
        <f>'PR-RAS'!E379</f>
        <v>6219.74</v>
      </c>
      <c r="E374" s="1">
        <v>0</v>
      </c>
      <c r="F374" s="1">
        <v>0</v>
      </c>
      <c r="G374" s="2">
        <f t="shared" si="12"/>
        <v>5743.3719399999991</v>
      </c>
      <c r="H374" s="2">
        <f t="shared" si="13"/>
        <v>0.55999999999994543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299.93</v>
      </c>
      <c r="D375" s="1">
        <f>'PR-RAS'!E380</f>
        <v>2803.45</v>
      </c>
      <c r="E375" s="1">
        <v>0</v>
      </c>
      <c r="F375" s="1">
        <v>0</v>
      </c>
      <c r="G375" s="2">
        <f t="shared" si="12"/>
        <v>2209.1544199999998</v>
      </c>
      <c r="H375" s="2">
        <f t="shared" si="13"/>
        <v>0.51999999999981128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2658.37</v>
      </c>
      <c r="D381" s="1">
        <f>'PR-RAS'!E386</f>
        <v>3416.29</v>
      </c>
      <c r="E381" s="1">
        <v>0</v>
      </c>
      <c r="F381" s="1">
        <v>0</v>
      </c>
      <c r="G381" s="2">
        <f t="shared" si="12"/>
        <v>3606.5610000000001</v>
      </c>
      <c r="H381" s="2">
        <f t="shared" si="13"/>
        <v>0.65999999999985448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3000.9399999999996</v>
      </c>
      <c r="D413" s="1">
        <f>'PR-RAS'!E418</f>
        <v>6944.0399999999991</v>
      </c>
      <c r="E413" s="1">
        <v>0</v>
      </c>
      <c r="F413" s="1">
        <v>0</v>
      </c>
      <c r="G413" s="2">
        <f t="shared" si="12"/>
        <v>6958.2762399999983</v>
      </c>
      <c r="H413" s="2">
        <f t="shared" si="13"/>
        <v>9.9999999999454303E-2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53432.480000000003</v>
      </c>
      <c r="D415" s="1">
        <f>'PR-RAS'!E420</f>
        <v>69823.64</v>
      </c>
      <c r="E415" s="1">
        <v>0</v>
      </c>
      <c r="F415" s="1">
        <v>0</v>
      </c>
      <c r="G415" s="2">
        <f t="shared" si="12"/>
        <v>79935.020640000002</v>
      </c>
      <c r="H415" s="2">
        <f t="shared" si="13"/>
        <v>0.8400000000037835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6374.46</v>
      </c>
      <c r="E416" s="1">
        <v>0</v>
      </c>
      <c r="F416" s="1">
        <v>0</v>
      </c>
      <c r="G416" s="2">
        <f t="shared" si="12"/>
        <v>5290.8018000000002</v>
      </c>
      <c r="H416" s="2">
        <f t="shared" si="13"/>
        <v>0.46000000000003638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2026867.6900000002</v>
      </c>
      <c r="D417" s="1">
        <f>'PR-RAS'!E422</f>
        <v>2267084.8199999998</v>
      </c>
      <c r="E417" s="1">
        <v>0</v>
      </c>
      <c r="F417" s="1">
        <v>0</v>
      </c>
      <c r="G417" s="2">
        <f t="shared" si="12"/>
        <v>2729391.5292799999</v>
      </c>
      <c r="H417" s="2">
        <f t="shared" si="13"/>
        <v>0.48999999999068677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2006740.9600000002</v>
      </c>
      <c r="D418" s="1">
        <f>'PR-RAS'!E423</f>
        <v>2577059.2599999998</v>
      </c>
      <c r="E418" s="1">
        <v>0</v>
      </c>
      <c r="F418" s="1">
        <v>0</v>
      </c>
      <c r="G418" s="2">
        <f t="shared" si="12"/>
        <v>2986078.4031599998</v>
      </c>
      <c r="H418" s="2">
        <f t="shared" si="13"/>
        <v>0.29999999958090484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20126.729999999981</v>
      </c>
      <c r="D419" s="1">
        <f>'PR-RAS'!E424</f>
        <v>0</v>
      </c>
      <c r="E419" s="1">
        <v>0</v>
      </c>
      <c r="F419" s="1">
        <v>0</v>
      </c>
      <c r="G419" s="2">
        <f t="shared" si="12"/>
        <v>8412.973139999991</v>
      </c>
      <c r="H419" s="2">
        <f t="shared" si="13"/>
        <v>0.27000000001862645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309974.43999999994</v>
      </c>
      <c r="E420" s="1">
        <v>0</v>
      </c>
      <c r="F420" s="1">
        <v>0</v>
      </c>
      <c r="G420" s="2">
        <f t="shared" si="12"/>
        <v>259758.58071999994</v>
      </c>
      <c r="H420" s="2">
        <f t="shared" si="13"/>
        <v>0.43999999994412065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141521.41999999998</v>
      </c>
      <c r="D421" s="1">
        <f>'PR-RAS'!E426</f>
        <v>217685.36</v>
      </c>
      <c r="E421" s="1">
        <v>0</v>
      </c>
      <c r="F421" s="1">
        <v>0</v>
      </c>
      <c r="G421" s="2">
        <f t="shared" si="12"/>
        <v>242294.69879999995</v>
      </c>
      <c r="H421" s="2">
        <f t="shared" si="13"/>
        <v>0.77999999996973202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30238.83</v>
      </c>
      <c r="D423" s="1">
        <f>'PR-RAS'!E428</f>
        <v>327197.91000000003</v>
      </c>
      <c r="E423" s="1">
        <v>0</v>
      </c>
      <c r="F423" s="1">
        <v>0</v>
      </c>
      <c r="G423" s="2">
        <f t="shared" si="12"/>
        <v>288915.8223</v>
      </c>
      <c r="H423" s="2">
        <f t="shared" si="13"/>
        <v>0.25999999996565748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2026867.6900000002</v>
      </c>
      <c r="D637" s="1">
        <f>'PR-RAS'!E643</f>
        <v>2267084.8199999998</v>
      </c>
      <c r="E637" s="1">
        <v>0</v>
      </c>
      <c r="F637" s="1">
        <v>0</v>
      </c>
      <c r="G637" s="2">
        <f t="shared" si="14"/>
        <v>4172819.7418800001</v>
      </c>
      <c r="H637" s="2">
        <f t="shared" si="15"/>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2006740.9600000002</v>
      </c>
      <c r="D638" s="1">
        <f>'PR-RAS'!E644</f>
        <v>2577059.2599999998</v>
      </c>
      <c r="E638" s="1">
        <v>0</v>
      </c>
      <c r="F638" s="1">
        <v>0</v>
      </c>
      <c r="G638" s="2">
        <f t="shared" si="14"/>
        <v>4561467.4887600001</v>
      </c>
      <c r="H638" s="2">
        <f t="shared" si="15"/>
        <v>0.29999999958090484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20126.729999999981</v>
      </c>
      <c r="D639" s="1">
        <f>'PR-RAS'!E645</f>
        <v>0</v>
      </c>
      <c r="E639" s="1">
        <v>0</v>
      </c>
      <c r="F639" s="1">
        <v>0</v>
      </c>
      <c r="G639" s="2">
        <f t="shared" si="14"/>
        <v>12840.853739999988</v>
      </c>
      <c r="H639" s="2">
        <f t="shared" si="15"/>
        <v>0.27000000001862645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309974.43999999994</v>
      </c>
      <c r="E640" s="1">
        <v>0</v>
      </c>
      <c r="F640" s="1">
        <v>0</v>
      </c>
      <c r="G640" s="2">
        <f t="shared" si="14"/>
        <v>396147.33431999997</v>
      </c>
      <c r="H640" s="2">
        <f t="shared" si="15"/>
        <v>0.43999999994412065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141521.41999999998</v>
      </c>
      <c r="D641" s="1">
        <f>'PR-RAS'!E647</f>
        <v>217685.36</v>
      </c>
      <c r="E641" s="1">
        <v>0</v>
      </c>
      <c r="F641" s="1">
        <v>0</v>
      </c>
      <c r="G641" s="2">
        <f t="shared" si="14"/>
        <v>369210.96959999995</v>
      </c>
      <c r="H641" s="2">
        <f t="shared" si="15"/>
        <v>0.77999999996973202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161648.14999999997</v>
      </c>
      <c r="D643" s="1">
        <f>'PR-RAS'!E649</f>
        <v>0</v>
      </c>
      <c r="E643" s="1">
        <v>0</v>
      </c>
      <c r="F643" s="1">
        <v>0</v>
      </c>
      <c r="G643" s="2">
        <f t="shared" si="14"/>
        <v>103778.11229999998</v>
      </c>
      <c r="H643" s="2">
        <f t="shared" si="15"/>
        <v>0.1499999999650754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92289.079999999958</v>
      </c>
      <c r="E644" s="1">
        <v>0</v>
      </c>
      <c r="F644" s="1">
        <v>0</v>
      </c>
      <c r="G644" s="2">
        <f t="shared" si="14"/>
        <v>118683.75687999994</v>
      </c>
      <c r="H644" s="2">
        <f t="shared" si="15"/>
        <v>7.9999999958090484E-2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158782.54999999999</v>
      </c>
      <c r="D646" s="1">
        <f>'PR-RAS'!E653</f>
        <v>246895.13</v>
      </c>
      <c r="E646" s="1">
        <v>0</v>
      </c>
      <c r="F646" s="1">
        <v>0</v>
      </c>
      <c r="G646" s="2">
        <f t="shared" si="14"/>
        <v>420909.46245000005</v>
      </c>
      <c r="H646" s="2">
        <f t="shared" si="15"/>
        <v>0.58000000001629815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2106007.58</v>
      </c>
      <c r="D647" s="1">
        <f>'PR-RAS'!E654</f>
        <v>2368039.48</v>
      </c>
      <c r="E647" s="1">
        <v>0</v>
      </c>
      <c r="F647" s="1">
        <v>0</v>
      </c>
      <c r="G647" s="2">
        <f t="shared" si="14"/>
        <v>4419987.90484</v>
      </c>
      <c r="H647" s="2">
        <f t="shared" si="15"/>
        <v>0.89999999990686774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2105257.29</v>
      </c>
      <c r="D648" s="1">
        <f>'PR-RAS'!E655</f>
        <v>2306515.54</v>
      </c>
      <c r="E648" s="1">
        <v>0</v>
      </c>
      <c r="F648" s="1">
        <v>0</v>
      </c>
      <c r="G648" s="2">
        <f t="shared" si="14"/>
        <v>4346732.5753899999</v>
      </c>
      <c r="H648" s="2">
        <f t="shared" si="15"/>
        <v>0.75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159532.83999999985</v>
      </c>
      <c r="D649" s="1">
        <f>'PR-RAS'!E656</f>
        <v>308419.06999999983</v>
      </c>
      <c r="E649" s="1">
        <v>0</v>
      </c>
      <c r="F649" s="1">
        <v>0</v>
      </c>
      <c r="G649" s="2">
        <f t="shared" si="14"/>
        <v>503088.39503999968</v>
      </c>
      <c r="H649" s="2">
        <f t="shared" si="15"/>
        <v>0.22999999998137355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147</v>
      </c>
      <c r="D651" s="1">
        <f>'PR-RAS'!E658</f>
        <v>143</v>
      </c>
      <c r="E651" s="1">
        <v>0</v>
      </c>
      <c r="F651" s="1">
        <v>0</v>
      </c>
      <c r="G651" s="2">
        <f t="shared" si="14"/>
        <v>281.45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121</v>
      </c>
      <c r="D653" s="1">
        <f>'PR-RAS'!E660</f>
        <v>121</v>
      </c>
      <c r="E653" s="1">
        <v>0</v>
      </c>
      <c r="F653" s="1">
        <v>0</v>
      </c>
      <c r="G653" s="2">
        <f t="shared" si="14"/>
        <v>236.67600000000002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1650031.99</v>
      </c>
      <c r="D676" s="1">
        <f>'PR-RAS'!E683</f>
        <v>1874808.82</v>
      </c>
      <c r="E676" s="1">
        <v>0</v>
      </c>
      <c r="F676" s="1">
        <v>0</v>
      </c>
      <c r="G676" s="2">
        <f t="shared" si="14"/>
        <v>3644763.50025</v>
      </c>
      <c r="H676" s="2">
        <f t="shared" si="15"/>
        <v>0.18999999994412065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26813.07</v>
      </c>
      <c r="D677" s="1">
        <f>'PR-RAS'!E684</f>
        <v>8480.8700000000008</v>
      </c>
      <c r="E677" s="1">
        <v>0</v>
      </c>
      <c r="F677" s="1">
        <v>0</v>
      </c>
      <c r="G677" s="2">
        <f t="shared" si="14"/>
        <v>29591.771560000001</v>
      </c>
      <c r="H677" s="2">
        <f t="shared" si="15"/>
        <v>0.19999999999890861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37935.31</v>
      </c>
      <c r="D695" s="1">
        <f>'PR-RAS'!E702</f>
        <v>2053.8000000000002</v>
      </c>
      <c r="E695" s="1">
        <v>0</v>
      </c>
      <c r="F695" s="1">
        <v>0</v>
      </c>
      <c r="G695" s="2">
        <f t="shared" si="14"/>
        <v>29177.779539999996</v>
      </c>
      <c r="H695" s="2">
        <f t="shared" si="15"/>
        <v>0.50999999999748979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60990.17</v>
      </c>
      <c r="D717" s="1">
        <f>'PR-RAS'!E724</f>
        <v>51874.49</v>
      </c>
      <c r="E717" s="1">
        <v>0</v>
      </c>
      <c r="F717" s="1">
        <v>0</v>
      </c>
      <c r="G717" s="2">
        <f t="shared" si="14"/>
        <v>117953.23139999999</v>
      </c>
      <c r="H717" s="2">
        <f t="shared" si="15"/>
        <v>0.6599999999962165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5076.5600000000004</v>
      </c>
      <c r="D726" s="1">
        <f>'PR-RAS'!E733</f>
        <v>5738.72</v>
      </c>
      <c r="E726" s="1">
        <v>0</v>
      </c>
      <c r="F726" s="1">
        <v>0</v>
      </c>
      <c r="G726" s="2">
        <f t="shared" si="14"/>
        <v>12001.65</v>
      </c>
      <c r="H726" s="2">
        <f t="shared" si="15"/>
        <v>0.71999999999934516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70114.149999999994</v>
      </c>
      <c r="D727" s="1">
        <f>'PR-RAS'!E734</f>
        <v>71540.92</v>
      </c>
      <c r="E727" s="1">
        <v>0</v>
      </c>
      <c r="F727" s="1">
        <v>0</v>
      </c>
      <c r="G727" s="2">
        <f t="shared" si="14"/>
        <v>154780.28873999999</v>
      </c>
      <c r="H727" s="2">
        <f t="shared" si="15"/>
        <v>0.22999999999592546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13085</v>
      </c>
      <c r="E729" s="1">
        <v>0</v>
      </c>
      <c r="F729" s="1">
        <v>0</v>
      </c>
      <c r="G729" s="2">
        <f t="shared" si="14"/>
        <v>19051.759999999998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26358.98</v>
      </c>
      <c r="D731" s="1">
        <f>'PR-RAS'!E738</f>
        <v>31964.92</v>
      </c>
      <c r="E731" s="1">
        <v>0</v>
      </c>
      <c r="F731" s="1">
        <v>0</v>
      </c>
      <c r="G731" s="2">
        <f t="shared" si="14"/>
        <v>65910.838599999988</v>
      </c>
      <c r="H731" s="2">
        <f t="shared" si="15"/>
        <v>0.10000000000218279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112.03</v>
      </c>
      <c r="D735" s="1">
        <f>'PR-RAS'!E742</f>
        <v>123.65</v>
      </c>
      <c r="E735" s="1">
        <v>0</v>
      </c>
      <c r="F735" s="1">
        <v>0</v>
      </c>
      <c r="G735" s="2">
        <f t="shared" si="14"/>
        <v>263.74822</v>
      </c>
      <c r="H735" s="2">
        <f t="shared" si="15"/>
        <v>0.37999999999999545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8803.52</v>
      </c>
      <c r="E837" s="1">
        <v>0</v>
      </c>
      <c r="F837" s="1">
        <v>0</v>
      </c>
      <c r="G837" s="2">
        <f t="shared" ref="G837:G1010" si="34">(B837/1000)*(C837*1+D837*2)</f>
        <v>14719.48544</v>
      </c>
      <c r="H837" s="2">
        <f t="shared" ref="H837:H1095" si="35">ABS(C837-ROUND(C837,0))+ABS(D837-ROUND(D837,0))</f>
        <v>0.47999999999956344</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372589.73</v>
      </c>
      <c r="D1582" s="6"/>
      <c r="E1582" s="6">
        <v>0</v>
      </c>
      <c r="F1582" s="6">
        <v>0</v>
      </c>
      <c r="G1582" s="7">
        <f t="shared" ref="G1582:G1686" si="70">B1582/1000*C1582</f>
        <v>372.58972999999997</v>
      </c>
      <c r="H1582" s="7">
        <f t="shared" ref="H1582:H1686" si="71">ABS(C1582-ROUND(C1582,0))</f>
        <v>0.27000000001862645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2423597.89</v>
      </c>
      <c r="D1583" s="1">
        <v>0</v>
      </c>
      <c r="E1583" s="1">
        <v>0</v>
      </c>
      <c r="F1583" s="1">
        <v>0</v>
      </c>
      <c r="G1583" s="2">
        <f t="shared" si="70"/>
        <v>4847.19578</v>
      </c>
      <c r="H1583" s="2">
        <f t="shared" si="71"/>
        <v>0.10999999986961484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2286645.14</v>
      </c>
      <c r="D1585" s="1">
        <v>0</v>
      </c>
      <c r="E1585" s="1">
        <v>0</v>
      </c>
      <c r="F1585" s="1">
        <v>0</v>
      </c>
      <c r="G1585" s="2">
        <f t="shared" si="70"/>
        <v>9146.5805600000003</v>
      </c>
      <c r="H1585" s="2">
        <f t="shared" si="71"/>
        <v>0.14000000013038516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1908352.57</v>
      </c>
      <c r="D1586" s="1">
        <v>0</v>
      </c>
      <c r="E1586" s="1">
        <v>0</v>
      </c>
      <c r="F1586" s="1">
        <v>0</v>
      </c>
      <c r="G1586" s="2">
        <f t="shared" si="70"/>
        <v>9541.762850000001</v>
      </c>
      <c r="H1586" s="2">
        <f t="shared" si="71"/>
        <v>0.42999999993480742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365143.72</v>
      </c>
      <c r="D1587" s="1">
        <v>0</v>
      </c>
      <c r="E1587" s="1">
        <v>0</v>
      </c>
      <c r="F1587" s="1">
        <v>0</v>
      </c>
      <c r="G1587" s="2">
        <f t="shared" si="70"/>
        <v>2190.8623199999997</v>
      </c>
      <c r="H1587" s="2">
        <f t="shared" si="71"/>
        <v>0.28000000002793968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1574.2</v>
      </c>
      <c r="D1588" s="1">
        <v>0</v>
      </c>
      <c r="E1588" s="1">
        <v>0</v>
      </c>
      <c r="F1588" s="1">
        <v>0</v>
      </c>
      <c r="G1588" s="2">
        <f t="shared" si="70"/>
        <v>11.019400000000001</v>
      </c>
      <c r="H1588" s="2">
        <f t="shared" si="71"/>
        <v>0.20000000000004547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11574.65</v>
      </c>
      <c r="D1593" s="1">
        <v>0</v>
      </c>
      <c r="E1593" s="1">
        <v>0</v>
      </c>
      <c r="F1593" s="1">
        <v>0</v>
      </c>
      <c r="G1593" s="2">
        <f t="shared" si="70"/>
        <v>138.89580000000001</v>
      </c>
      <c r="H1593" s="2">
        <f t="shared" si="71"/>
        <v>0.3500000000003638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6975.49</v>
      </c>
      <c r="D1594" s="1">
        <v>0</v>
      </c>
      <c r="E1594" s="1">
        <v>0</v>
      </c>
      <c r="F1594" s="1">
        <v>0</v>
      </c>
      <c r="G1594" s="2">
        <f t="shared" si="70"/>
        <v>90.681369999999987</v>
      </c>
      <c r="H1594" s="2">
        <f t="shared" si="71"/>
        <v>0.48999999999978172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129977.26</v>
      </c>
      <c r="D1601" s="1">
        <v>0</v>
      </c>
      <c r="E1601" s="1">
        <v>0</v>
      </c>
      <c r="F1601" s="1">
        <v>0</v>
      </c>
      <c r="G1601" s="2">
        <f>B1601/1000*C1601</f>
        <v>2599.5452</v>
      </c>
      <c r="H1601" s="2">
        <f>ABS(C1601-ROUND(C1601,0))</f>
        <v>0.25999999999476131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2373611.62</v>
      </c>
      <c r="D1602" s="1">
        <v>0</v>
      </c>
      <c r="E1602" s="1">
        <v>0</v>
      </c>
      <c r="F1602" s="1">
        <v>0</v>
      </c>
      <c r="G1602" s="2">
        <f t="shared" si="70"/>
        <v>49845.844020000004</v>
      </c>
      <c r="H1602" s="2">
        <f t="shared" si="71"/>
        <v>0.37999999988824129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2288590.33</v>
      </c>
      <c r="D1604" s="1">
        <v>0</v>
      </c>
      <c r="E1604" s="1">
        <v>0</v>
      </c>
      <c r="F1604" s="1">
        <v>0</v>
      </c>
      <c r="G1604" s="2">
        <f t="shared" si="70"/>
        <v>52637.577590000001</v>
      </c>
      <c r="H1604" s="2">
        <f t="shared" si="71"/>
        <v>0.33000000007450581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1901966.94</v>
      </c>
      <c r="D1605" s="1">
        <v>0</v>
      </c>
      <c r="E1605" s="1">
        <v>0</v>
      </c>
      <c r="F1605" s="1">
        <v>0</v>
      </c>
      <c r="G1605" s="2">
        <f t="shared" si="70"/>
        <v>45647.206559999999</v>
      </c>
      <c r="H1605" s="2">
        <f t="shared" si="71"/>
        <v>6.0000000055879354E-2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373082.71</v>
      </c>
      <c r="D1606" s="1">
        <v>0</v>
      </c>
      <c r="E1606" s="1">
        <v>0</v>
      </c>
      <c r="F1606" s="1">
        <v>0</v>
      </c>
      <c r="G1606" s="2">
        <f t="shared" si="70"/>
        <v>9327.0677500000002</v>
      </c>
      <c r="H1606" s="2">
        <f t="shared" si="71"/>
        <v>0.28999999997904524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1505.91</v>
      </c>
      <c r="D1607" s="1">
        <v>0</v>
      </c>
      <c r="E1607" s="1">
        <v>0</v>
      </c>
      <c r="F1607" s="1">
        <v>0</v>
      </c>
      <c r="G1607" s="2">
        <f t="shared" si="70"/>
        <v>39.153660000000002</v>
      </c>
      <c r="H1607" s="2">
        <f t="shared" si="71"/>
        <v>8.9999999999918145E-2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12034.77</v>
      </c>
      <c r="D1612" s="1">
        <v>0</v>
      </c>
      <c r="E1612" s="1">
        <v>0</v>
      </c>
      <c r="F1612" s="1">
        <v>0</v>
      </c>
      <c r="G1612" s="2">
        <f t="shared" si="70"/>
        <v>373.07787000000002</v>
      </c>
      <c r="H1612" s="2">
        <f t="shared" si="71"/>
        <v>0.22999999999956344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6975.49</v>
      </c>
      <c r="D1613" s="1">
        <v>0</v>
      </c>
      <c r="E1613" s="1">
        <v>0</v>
      </c>
      <c r="F1613" s="1">
        <v>0</v>
      </c>
      <c r="G1613" s="2">
        <f t="shared" si="70"/>
        <v>223.21567999999999</v>
      </c>
      <c r="H1613" s="2">
        <f t="shared" si="71"/>
        <v>0.48999999999978172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78045.8</v>
      </c>
      <c r="D1620" s="1">
        <v>0</v>
      </c>
      <c r="E1620" s="1">
        <v>0</v>
      </c>
      <c r="F1620" s="1">
        <v>0</v>
      </c>
      <c r="G1620" s="2">
        <f>B1620/1000*C1620</f>
        <v>3043.7862</v>
      </c>
      <c r="H1620" s="2">
        <f>ABS(C1620-ROUND(C1620,0))</f>
        <v>0.19999999999708962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422576</v>
      </c>
      <c r="D1621" s="1">
        <v>0</v>
      </c>
      <c r="E1621" s="1">
        <v>0</v>
      </c>
      <c r="F1621" s="1">
        <v>0</v>
      </c>
      <c r="G1621" s="2">
        <f t="shared" si="70"/>
        <v>16903.04</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422576</v>
      </c>
      <c r="D1681" s="1">
        <v>0</v>
      </c>
      <c r="E1681" s="1">
        <v>0</v>
      </c>
      <c r="F1681" s="1">
        <v>0</v>
      </c>
      <c r="G1681" s="2">
        <f t="shared" si="70"/>
        <v>42257.600000000006</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338633.45</v>
      </c>
      <c r="D1683" s="1">
        <v>0</v>
      </c>
      <c r="E1683" s="1">
        <v>0</v>
      </c>
      <c r="F1683" s="1">
        <v>0</v>
      </c>
      <c r="G1683" s="2">
        <f t="shared" si="70"/>
        <v>34540.611899999996</v>
      </c>
      <c r="H1683" s="2">
        <f t="shared" si="71"/>
        <v>0.45000000001164153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83942.55</v>
      </c>
      <c r="D1686" s="13">
        <v>0</v>
      </c>
      <c r="E1686" s="13">
        <v>0</v>
      </c>
      <c r="F1686" s="13">
        <v>0</v>
      </c>
      <c r="G1686" s="14">
        <f t="shared" si="70"/>
        <v>8813.9677499999998</v>
      </c>
      <c r="H1686" s="14">
        <f t="shared" si="71"/>
        <v>0.44999999999708962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16947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2026800.2700000003</v>
      </c>
      <c r="I16" s="298">
        <f>'PR-RAS'!E6</f>
        <v>2267062.06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2003672.6</v>
      </c>
      <c r="I17" s="298">
        <f>'PR-RAS'!E152</f>
        <v>2570092.46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161648.14999999997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92289.079999999958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372589.73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422576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422576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A2" sqref="A2:F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2026800.2700000003</v>
      </c>
      <c r="E6" s="59">
        <f>E7+E43+E49+E82+E106+E125+E134+E140</f>
        <v>2267062.06</v>
      </c>
      <c r="F6" s="44">
        <f t="shared" ref="F6:F132" si="0">IF(D6&lt;&gt;0,IF(E6/D6&gt;=100,"&gt;&gt;100",E6/D6*100),"-")</f>
        <v>111.85424106934818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1714780.37</v>
      </c>
      <c r="E49" s="59">
        <f>E50+E53+E58+E61+E64+E68+E71+E74+E77</f>
        <v>1885343.49</v>
      </c>
      <c r="F49" s="44">
        <f t="shared" si="0"/>
        <v>109.94664523713902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1676845.06</v>
      </c>
      <c r="E68" s="59">
        <f t="shared" si="11"/>
        <v>1883289.69</v>
      </c>
      <c r="F68" s="44">
        <f t="shared" si="0"/>
        <v>112.31149108075613</v>
      </c>
    </row>
    <row r="69" spans="1:6" ht="12.75" customHeight="1" x14ac:dyDescent="0.2">
      <c r="A69" s="62" t="s">
        <v>189</v>
      </c>
      <c r="B69" s="63" t="s">
        <v>190</v>
      </c>
      <c r="C69" s="267" t="s">
        <v>189</v>
      </c>
      <c r="D69" s="193">
        <v>1676845.06</v>
      </c>
      <c r="E69" s="193">
        <v>1883289.69</v>
      </c>
      <c r="F69" s="44">
        <f t="shared" si="0"/>
        <v>112.31149108075613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37935.31</v>
      </c>
      <c r="E74" s="59">
        <f t="shared" si="13"/>
        <v>2053.8000000000002</v>
      </c>
      <c r="F74" s="44">
        <f t="shared" si="0"/>
        <v>5.4139533853815882</v>
      </c>
    </row>
    <row r="75" spans="1:6" ht="12.75" customHeight="1" x14ac:dyDescent="0.2">
      <c r="A75" s="62" t="s">
        <v>201</v>
      </c>
      <c r="B75" s="64" t="s">
        <v>202</v>
      </c>
      <c r="C75" s="267" t="s">
        <v>201</v>
      </c>
      <c r="D75" s="193">
        <v>37935.31</v>
      </c>
      <c r="E75" s="193">
        <v>2053.8000000000002</v>
      </c>
      <c r="F75" s="44">
        <f t="shared" si="0"/>
        <v>5.4139533853815882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324.77999999999997</v>
      </c>
      <c r="E82" s="59">
        <f t="shared" si="15"/>
        <v>0</v>
      </c>
      <c r="F82" s="44">
        <f t="shared" si="0"/>
        <v>0</v>
      </c>
    </row>
    <row r="83" spans="1:6" ht="12.75" customHeight="1" x14ac:dyDescent="0.2">
      <c r="A83" s="62">
        <v>641</v>
      </c>
      <c r="B83" s="63" t="s">
        <v>217</v>
      </c>
      <c r="C83" s="267" t="s">
        <v>218</v>
      </c>
      <c r="D83" s="59">
        <f t="shared" ref="D83:E83" si="16">SUM(D84:D90)</f>
        <v>324.77999999999997</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324.77999999999997</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60990.17</v>
      </c>
      <c r="E106" s="59">
        <f>E107+E112+E120+E124</f>
        <v>51874.49</v>
      </c>
      <c r="F106" s="44">
        <f t="shared" si="0"/>
        <v>85.05385376036827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60990.17</v>
      </c>
      <c r="E112" s="59">
        <f t="shared" si="20"/>
        <v>51874.49</v>
      </c>
      <c r="F112" s="44">
        <f t="shared" si="0"/>
        <v>85.05385376036827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60990.17</v>
      </c>
      <c r="E117" s="193">
        <v>51874.49</v>
      </c>
      <c r="F117" s="44">
        <f t="shared" si="0"/>
        <v>85.05385376036827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34975.360000000001</v>
      </c>
      <c r="E125" s="59">
        <f t="shared" si="22"/>
        <v>113075.61</v>
      </c>
      <c r="F125" s="44">
        <f t="shared" si="0"/>
        <v>323.30077517429413</v>
      </c>
    </row>
    <row r="126" spans="1:6" ht="12.75" customHeight="1" x14ac:dyDescent="0.2">
      <c r="A126" s="62">
        <v>661</v>
      </c>
      <c r="B126" s="64" t="s">
        <v>303</v>
      </c>
      <c r="C126" s="267" t="s">
        <v>304</v>
      </c>
      <c r="D126" s="59">
        <f t="shared" ref="D126:E126" si="23">SUM(D127:D128)</f>
        <v>34759.360000000001</v>
      </c>
      <c r="E126" s="59">
        <f t="shared" si="23"/>
        <v>113075.61</v>
      </c>
      <c r="F126" s="44">
        <f t="shared" si="0"/>
        <v>325.30981583090136</v>
      </c>
    </row>
    <row r="127" spans="1:6" ht="12.75" customHeight="1" x14ac:dyDescent="0.2">
      <c r="A127" s="62">
        <v>6614</v>
      </c>
      <c r="B127" s="64" t="s">
        <v>305</v>
      </c>
      <c r="C127" s="267" t="s">
        <v>306</v>
      </c>
      <c r="D127" s="193">
        <v>3664.1</v>
      </c>
      <c r="E127" s="193">
        <v>1351</v>
      </c>
      <c r="F127" s="44">
        <f t="shared" si="0"/>
        <v>36.871264430555932</v>
      </c>
    </row>
    <row r="128" spans="1:6" ht="12.75" customHeight="1" x14ac:dyDescent="0.2">
      <c r="A128" s="62">
        <v>6615</v>
      </c>
      <c r="B128" s="64" t="s">
        <v>307</v>
      </c>
      <c r="C128" s="267" t="s">
        <v>308</v>
      </c>
      <c r="D128" s="193">
        <v>31095.26</v>
      </c>
      <c r="E128" s="193">
        <v>111724.61</v>
      </c>
      <c r="F128" s="44">
        <f t="shared" si="0"/>
        <v>359.29788012706763</v>
      </c>
    </row>
    <row r="129" spans="1:6" ht="36" x14ac:dyDescent="0.2">
      <c r="A129" s="62">
        <v>663</v>
      </c>
      <c r="B129" s="181" t="s">
        <v>309</v>
      </c>
      <c r="C129" s="267" t="s">
        <v>310</v>
      </c>
      <c r="D129" s="59">
        <f t="shared" ref="D129:E129" si="24">SUM(D130:D133)</f>
        <v>216</v>
      </c>
      <c r="E129" s="59">
        <f t="shared" si="24"/>
        <v>0</v>
      </c>
      <c r="F129" s="44">
        <f t="shared" si="0"/>
        <v>0</v>
      </c>
    </row>
    <row r="130" spans="1:6" ht="12.75" customHeight="1" x14ac:dyDescent="0.2">
      <c r="A130" s="62">
        <v>6631</v>
      </c>
      <c r="B130" s="64" t="s">
        <v>311</v>
      </c>
      <c r="C130" s="267" t="s">
        <v>312</v>
      </c>
      <c r="D130" s="193">
        <v>216</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214281.49</v>
      </c>
      <c r="E134" s="59">
        <f t="shared" si="25"/>
        <v>216768.47</v>
      </c>
      <c r="F134" s="44">
        <f t="shared" ref="F134:F229" si="26">IF(D134&lt;&gt;0,IF(E134/D134&gt;=100,"&gt;&gt;100",E134/D134*100),"-")</f>
        <v>101.16061354622839</v>
      </c>
    </row>
    <row r="135" spans="1:6" ht="24" x14ac:dyDescent="0.2">
      <c r="A135" s="62">
        <v>671</v>
      </c>
      <c r="B135" s="181" t="s">
        <v>321</v>
      </c>
      <c r="C135" s="267" t="s">
        <v>322</v>
      </c>
      <c r="D135" s="59">
        <f t="shared" ref="D135:E135" si="27">SUM(D136:D138)</f>
        <v>214281.49</v>
      </c>
      <c r="E135" s="59">
        <f t="shared" si="27"/>
        <v>216768.47</v>
      </c>
      <c r="F135" s="44">
        <f t="shared" si="26"/>
        <v>101.16061354622839</v>
      </c>
    </row>
    <row r="136" spans="1:6" ht="12.75" customHeight="1" x14ac:dyDescent="0.2">
      <c r="A136" s="62">
        <v>6711</v>
      </c>
      <c r="B136" s="64" t="s">
        <v>323</v>
      </c>
      <c r="C136" s="267" t="s">
        <v>324</v>
      </c>
      <c r="D136" s="193">
        <v>214281.49</v>
      </c>
      <c r="E136" s="193">
        <v>216768.47</v>
      </c>
      <c r="F136" s="44">
        <f t="shared" si="26"/>
        <v>101.16061354622839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1448.1</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1448.1</v>
      </c>
      <c r="E151" s="193"/>
      <c r="F151" s="44">
        <f t="shared" si="26"/>
        <v>0</v>
      </c>
    </row>
    <row r="152" spans="1:6" ht="12.75" customHeight="1" x14ac:dyDescent="0.2">
      <c r="A152" s="62">
        <v>3</v>
      </c>
      <c r="B152" s="63" t="s">
        <v>355</v>
      </c>
      <c r="C152" s="267" t="s">
        <v>61</v>
      </c>
      <c r="D152" s="59">
        <f>D153+D164+D202+D221+D230+D262+D273</f>
        <v>2003672.6</v>
      </c>
      <c r="E152" s="59">
        <f>E153+E164+E202+E221+E230+E262+E273</f>
        <v>2570092.46</v>
      </c>
      <c r="F152" s="44">
        <f t="shared" si="26"/>
        <v>128.26908248383492</v>
      </c>
    </row>
    <row r="153" spans="1:6" ht="12.75" customHeight="1" x14ac:dyDescent="0.2">
      <c r="A153" s="62">
        <v>31</v>
      </c>
      <c r="B153" s="63" t="s">
        <v>356</v>
      </c>
      <c r="C153" s="267" t="s">
        <v>35</v>
      </c>
      <c r="D153" s="59">
        <f t="shared" ref="D153:E153" si="30">D154+D159+D160</f>
        <v>1680772.77</v>
      </c>
      <c r="E153" s="59">
        <f t="shared" si="30"/>
        <v>2175549.15</v>
      </c>
      <c r="F153" s="44">
        <f t="shared" si="26"/>
        <v>129.43743430588773</v>
      </c>
    </row>
    <row r="154" spans="1:6" ht="12.75" customHeight="1" x14ac:dyDescent="0.2">
      <c r="A154" s="62">
        <v>311</v>
      </c>
      <c r="B154" s="63" t="s">
        <v>357</v>
      </c>
      <c r="C154" s="267" t="s">
        <v>358</v>
      </c>
      <c r="D154" s="59">
        <f t="shared" ref="D154:E154" si="31">SUM(D155:D158)</f>
        <v>1387293.32</v>
      </c>
      <c r="E154" s="59">
        <f t="shared" si="31"/>
        <v>1809886.79</v>
      </c>
      <c r="F154" s="44">
        <f t="shared" si="26"/>
        <v>130.46172456160895</v>
      </c>
    </row>
    <row r="155" spans="1:6" ht="12.75" customHeight="1" x14ac:dyDescent="0.2">
      <c r="A155" s="62">
        <v>3111</v>
      </c>
      <c r="B155" s="63" t="s">
        <v>359</v>
      </c>
      <c r="C155" s="267" t="s">
        <v>360</v>
      </c>
      <c r="D155" s="193">
        <v>1301881.03</v>
      </c>
      <c r="E155" s="193">
        <v>1681189.48</v>
      </c>
      <c r="F155" s="44">
        <f t="shared" si="26"/>
        <v>129.13541569923635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45257.29</v>
      </c>
      <c r="E157" s="193">
        <v>67375.34</v>
      </c>
      <c r="F157" s="44">
        <f t="shared" si="26"/>
        <v>148.87179501910077</v>
      </c>
    </row>
    <row r="158" spans="1:6" ht="12.75" customHeight="1" x14ac:dyDescent="0.2">
      <c r="A158" s="62">
        <v>3114</v>
      </c>
      <c r="B158" s="64" t="s">
        <v>365</v>
      </c>
      <c r="C158" s="267" t="s">
        <v>366</v>
      </c>
      <c r="D158" s="193">
        <v>40155</v>
      </c>
      <c r="E158" s="193">
        <v>61321.97</v>
      </c>
      <c r="F158" s="44">
        <f t="shared" si="26"/>
        <v>152.71316149919062</v>
      </c>
    </row>
    <row r="159" spans="1:6" ht="12.75" customHeight="1" x14ac:dyDescent="0.2">
      <c r="A159" s="62">
        <v>312</v>
      </c>
      <c r="B159" s="64" t="s">
        <v>367</v>
      </c>
      <c r="C159" s="267" t="s">
        <v>368</v>
      </c>
      <c r="D159" s="193">
        <v>65429.06</v>
      </c>
      <c r="E159" s="193">
        <v>67030.81</v>
      </c>
      <c r="F159" s="44">
        <f t="shared" si="26"/>
        <v>102.44807123929336</v>
      </c>
    </row>
    <row r="160" spans="1:6" ht="12.75" customHeight="1" x14ac:dyDescent="0.2">
      <c r="A160" s="62">
        <v>313</v>
      </c>
      <c r="B160" s="64" t="s">
        <v>369</v>
      </c>
      <c r="C160" s="267" t="s">
        <v>370</v>
      </c>
      <c r="D160" s="59">
        <f t="shared" ref="D160:E160" si="32">SUM(D161:D163)</f>
        <v>228050.39</v>
      </c>
      <c r="E160" s="59">
        <f t="shared" si="32"/>
        <v>298631.55</v>
      </c>
      <c r="F160" s="44">
        <f t="shared" si="26"/>
        <v>130.94980894354094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228050.39</v>
      </c>
      <c r="E162" s="193">
        <v>298631.55</v>
      </c>
      <c r="F162" s="44">
        <f t="shared" si="26"/>
        <v>130.94980894354094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320663.01</v>
      </c>
      <c r="E164" s="59">
        <f>E165+E170+E178+E188+E189+E194</f>
        <v>384166.26999999996</v>
      </c>
      <c r="F164" s="44">
        <f t="shared" si="26"/>
        <v>119.80373726299143</v>
      </c>
    </row>
    <row r="165" spans="1:6" ht="12.75" customHeight="1" x14ac:dyDescent="0.2">
      <c r="A165" s="62">
        <v>321</v>
      </c>
      <c r="B165" s="63" t="s">
        <v>379</v>
      </c>
      <c r="C165" s="267" t="s">
        <v>380</v>
      </c>
      <c r="D165" s="59">
        <f t="shared" ref="D165:E165" si="33">SUM(D166:D169)</f>
        <v>91305.669999999984</v>
      </c>
      <c r="E165" s="59">
        <f t="shared" si="33"/>
        <v>97689.26</v>
      </c>
      <c r="F165" s="44">
        <f t="shared" si="26"/>
        <v>106.99144970953066</v>
      </c>
    </row>
    <row r="166" spans="1:6" ht="12.75" customHeight="1" x14ac:dyDescent="0.2">
      <c r="A166" s="62">
        <v>3211</v>
      </c>
      <c r="B166" s="63" t="s">
        <v>381</v>
      </c>
      <c r="C166" s="267" t="s">
        <v>382</v>
      </c>
      <c r="D166" s="193">
        <v>19925.18</v>
      </c>
      <c r="E166" s="193">
        <v>25256.84</v>
      </c>
      <c r="F166" s="44">
        <f t="shared" si="26"/>
        <v>126.75840318632001</v>
      </c>
    </row>
    <row r="167" spans="1:6" ht="12.75" customHeight="1" x14ac:dyDescent="0.2">
      <c r="A167" s="62">
        <v>3212</v>
      </c>
      <c r="B167" s="63" t="s">
        <v>383</v>
      </c>
      <c r="C167" s="267" t="s">
        <v>384</v>
      </c>
      <c r="D167" s="193">
        <v>70114.149999999994</v>
      </c>
      <c r="E167" s="193">
        <v>71540.92</v>
      </c>
      <c r="F167" s="44">
        <f t="shared" si="26"/>
        <v>102.03492447672831</v>
      </c>
    </row>
    <row r="168" spans="1:6" ht="12.75" customHeight="1" x14ac:dyDescent="0.2">
      <c r="A168" s="62">
        <v>3213</v>
      </c>
      <c r="B168" s="63" t="s">
        <v>385</v>
      </c>
      <c r="C168" s="267" t="s">
        <v>386</v>
      </c>
      <c r="D168" s="193">
        <v>1266.3399999999999</v>
      </c>
      <c r="E168" s="193">
        <v>891.5</v>
      </c>
      <c r="F168" s="44">
        <f t="shared" si="26"/>
        <v>70.399734668414496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128427.77000000002</v>
      </c>
      <c r="E170" s="59">
        <f t="shared" si="34"/>
        <v>143331.81999999998</v>
      </c>
      <c r="F170" s="44">
        <f t="shared" si="26"/>
        <v>111.60500567751038</v>
      </c>
    </row>
    <row r="171" spans="1:6" ht="12.75" customHeight="1" x14ac:dyDescent="0.2">
      <c r="A171" s="62">
        <v>3221</v>
      </c>
      <c r="B171" s="63" t="s">
        <v>391</v>
      </c>
      <c r="C171" s="267" t="s">
        <v>392</v>
      </c>
      <c r="D171" s="193">
        <v>9325.64</v>
      </c>
      <c r="E171" s="193">
        <v>13729.56</v>
      </c>
      <c r="F171" s="44">
        <f t="shared" si="26"/>
        <v>147.22378303258543</v>
      </c>
    </row>
    <row r="172" spans="1:6" ht="12.75" customHeight="1" x14ac:dyDescent="0.2">
      <c r="A172" s="62">
        <v>3222</v>
      </c>
      <c r="B172" s="63" t="s">
        <v>393</v>
      </c>
      <c r="C172" s="267" t="s">
        <v>394</v>
      </c>
      <c r="D172" s="193">
        <v>57618.61</v>
      </c>
      <c r="E172" s="193">
        <v>57063.14</v>
      </c>
      <c r="F172" s="44">
        <f t="shared" si="26"/>
        <v>99.035953835054329</v>
      </c>
    </row>
    <row r="173" spans="1:6" ht="12.75" customHeight="1" x14ac:dyDescent="0.2">
      <c r="A173" s="62">
        <v>3223</v>
      </c>
      <c r="B173" s="64" t="s">
        <v>395</v>
      </c>
      <c r="C173" s="267" t="s">
        <v>396</v>
      </c>
      <c r="D173" s="193">
        <v>57389.07</v>
      </c>
      <c r="E173" s="193">
        <v>62460.07</v>
      </c>
      <c r="F173" s="44">
        <f t="shared" si="26"/>
        <v>108.83617734178304</v>
      </c>
    </row>
    <row r="174" spans="1:6" ht="12.75" customHeight="1" x14ac:dyDescent="0.2">
      <c r="A174" s="62">
        <v>3224</v>
      </c>
      <c r="B174" s="64" t="s">
        <v>397</v>
      </c>
      <c r="C174" s="267" t="s">
        <v>398</v>
      </c>
      <c r="D174" s="193">
        <v>2326.21</v>
      </c>
      <c r="E174" s="193">
        <v>4617.71</v>
      </c>
      <c r="F174" s="44">
        <f t="shared" si="26"/>
        <v>198.50787332184109</v>
      </c>
    </row>
    <row r="175" spans="1:6" ht="12.75" customHeight="1" x14ac:dyDescent="0.2">
      <c r="A175" s="62">
        <v>3225</v>
      </c>
      <c r="B175" s="64" t="s">
        <v>399</v>
      </c>
      <c r="C175" s="267" t="s">
        <v>400</v>
      </c>
      <c r="D175" s="193">
        <v>808.24</v>
      </c>
      <c r="E175" s="193">
        <v>4146.51</v>
      </c>
      <c r="F175" s="44">
        <f t="shared" si="26"/>
        <v>513.02954567950121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960</v>
      </c>
      <c r="E177" s="193">
        <v>1314.83</v>
      </c>
      <c r="F177" s="44">
        <f t="shared" si="26"/>
        <v>136.96145833333333</v>
      </c>
    </row>
    <row r="178" spans="1:6" ht="12.75" customHeight="1" x14ac:dyDescent="0.2">
      <c r="A178" s="62">
        <v>323</v>
      </c>
      <c r="B178" s="64" t="s">
        <v>405</v>
      </c>
      <c r="C178" s="267" t="s">
        <v>406</v>
      </c>
      <c r="D178" s="59">
        <f t="shared" ref="D178:E178" si="35">SUM(D179:D187)</f>
        <v>70798.76999999999</v>
      </c>
      <c r="E178" s="59">
        <f t="shared" si="35"/>
        <v>111323.18999999999</v>
      </c>
      <c r="F178" s="44">
        <f t="shared" si="26"/>
        <v>157.23887576012973</v>
      </c>
    </row>
    <row r="179" spans="1:6" ht="12.75" customHeight="1" x14ac:dyDescent="0.2">
      <c r="A179" s="62">
        <v>3231</v>
      </c>
      <c r="B179" s="64" t="s">
        <v>407</v>
      </c>
      <c r="C179" s="267" t="s">
        <v>408</v>
      </c>
      <c r="D179" s="193">
        <v>5826.63</v>
      </c>
      <c r="E179" s="193">
        <v>13627.87</v>
      </c>
      <c r="F179" s="44">
        <f t="shared" si="26"/>
        <v>233.88940090584094</v>
      </c>
    </row>
    <row r="180" spans="1:6" ht="12.75" customHeight="1" x14ac:dyDescent="0.2">
      <c r="A180" s="62">
        <v>3232</v>
      </c>
      <c r="B180" s="64" t="s">
        <v>409</v>
      </c>
      <c r="C180" s="267" t="s">
        <v>410</v>
      </c>
      <c r="D180" s="193">
        <v>4127.08</v>
      </c>
      <c r="E180" s="193">
        <v>9738.65</v>
      </c>
      <c r="F180" s="44">
        <f t="shared" si="26"/>
        <v>235.96949901625362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9488.31</v>
      </c>
      <c r="E182" s="193">
        <v>12915.19</v>
      </c>
      <c r="F182" s="44">
        <f t="shared" si="26"/>
        <v>136.11686380398618</v>
      </c>
    </row>
    <row r="183" spans="1:6" ht="12.75" customHeight="1" x14ac:dyDescent="0.2">
      <c r="A183" s="62">
        <v>3235</v>
      </c>
      <c r="B183" s="63" t="s">
        <v>415</v>
      </c>
      <c r="C183" s="267" t="s">
        <v>416</v>
      </c>
      <c r="D183" s="193">
        <v>17535.72</v>
      </c>
      <c r="E183" s="193">
        <v>14965.99</v>
      </c>
      <c r="F183" s="44">
        <f t="shared" si="26"/>
        <v>85.345740009534822</v>
      </c>
    </row>
    <row r="184" spans="1:6" ht="12.75" customHeight="1" x14ac:dyDescent="0.2">
      <c r="A184" s="62">
        <v>3236</v>
      </c>
      <c r="B184" s="63" t="s">
        <v>417</v>
      </c>
      <c r="C184" s="267" t="s">
        <v>418</v>
      </c>
      <c r="D184" s="193">
        <v>540.41999999999996</v>
      </c>
      <c r="E184" s="193">
        <v>13715.56</v>
      </c>
      <c r="F184" s="44">
        <f t="shared" si="26"/>
        <v>2537.944561637245</v>
      </c>
    </row>
    <row r="185" spans="1:6" ht="12.75" customHeight="1" x14ac:dyDescent="0.2">
      <c r="A185" s="62">
        <v>3237</v>
      </c>
      <c r="B185" s="63" t="s">
        <v>419</v>
      </c>
      <c r="C185" s="267" t="s">
        <v>420</v>
      </c>
      <c r="D185" s="193">
        <v>27309.41</v>
      </c>
      <c r="E185" s="193">
        <v>40653.839999999997</v>
      </c>
      <c r="F185" s="44">
        <f t="shared" si="26"/>
        <v>148.86385315537757</v>
      </c>
    </row>
    <row r="186" spans="1:6" ht="12.75" customHeight="1" x14ac:dyDescent="0.2">
      <c r="A186" s="62">
        <v>3238</v>
      </c>
      <c r="B186" s="63" t="s">
        <v>421</v>
      </c>
      <c r="C186" s="267" t="s">
        <v>422</v>
      </c>
      <c r="D186" s="193">
        <v>2476.8000000000002</v>
      </c>
      <c r="E186" s="193">
        <v>1911</v>
      </c>
      <c r="F186" s="44">
        <f t="shared" si="26"/>
        <v>77.156007751937977</v>
      </c>
    </row>
    <row r="187" spans="1:6" ht="12.75" customHeight="1" x14ac:dyDescent="0.2">
      <c r="A187" s="62">
        <v>3239</v>
      </c>
      <c r="B187" s="63" t="s">
        <v>423</v>
      </c>
      <c r="C187" s="267" t="s">
        <v>424</v>
      </c>
      <c r="D187" s="193">
        <v>3494.4</v>
      </c>
      <c r="E187" s="193">
        <v>3795.09</v>
      </c>
      <c r="F187" s="44">
        <f t="shared" si="26"/>
        <v>108.60491071428571</v>
      </c>
    </row>
    <row r="188" spans="1:6" ht="12.75" customHeight="1" x14ac:dyDescent="0.2">
      <c r="A188" s="62">
        <v>324</v>
      </c>
      <c r="B188" s="63" t="s">
        <v>425</v>
      </c>
      <c r="C188" s="267" t="s">
        <v>426</v>
      </c>
      <c r="D188" s="193">
        <v>24881.9</v>
      </c>
      <c r="E188" s="193">
        <v>20978.77</v>
      </c>
      <c r="F188" s="44">
        <f t="shared" si="26"/>
        <v>84.313376390066679</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5248.9000000000005</v>
      </c>
      <c r="E194" s="59">
        <f t="shared" si="36"/>
        <v>10843.230000000001</v>
      </c>
      <c r="F194" s="44">
        <f t="shared" si="26"/>
        <v>206.58099792337441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3327.6</v>
      </c>
      <c r="E196" s="193">
        <v>4589.51</v>
      </c>
      <c r="F196" s="44">
        <f t="shared" si="26"/>
        <v>137.92252674600314</v>
      </c>
    </row>
    <row r="197" spans="1:6" ht="12.75" customHeight="1" x14ac:dyDescent="0.2">
      <c r="A197" s="62">
        <v>3293</v>
      </c>
      <c r="B197" s="63" t="s">
        <v>443</v>
      </c>
      <c r="C197" s="267" t="s">
        <v>444</v>
      </c>
      <c r="D197" s="193">
        <v>1345.16</v>
      </c>
      <c r="E197" s="193">
        <v>2999.21</v>
      </c>
      <c r="F197" s="44">
        <f t="shared" si="26"/>
        <v>222.96306759047249</v>
      </c>
    </row>
    <row r="198" spans="1:6" ht="12.75" customHeight="1" x14ac:dyDescent="0.2">
      <c r="A198" s="62">
        <v>3294</v>
      </c>
      <c r="B198" s="63" t="s">
        <v>445</v>
      </c>
      <c r="C198" s="267" t="s">
        <v>446</v>
      </c>
      <c r="D198" s="193">
        <v>576.14</v>
      </c>
      <c r="E198" s="193">
        <v>648.16</v>
      </c>
      <c r="F198" s="44">
        <f t="shared" si="26"/>
        <v>112.50043392231055</v>
      </c>
    </row>
    <row r="199" spans="1:6" ht="12.75" customHeight="1" x14ac:dyDescent="0.2">
      <c r="A199" s="62">
        <v>3295</v>
      </c>
      <c r="B199" s="63" t="s">
        <v>447</v>
      </c>
      <c r="C199" s="267" t="s">
        <v>448</v>
      </c>
      <c r="D199" s="193">
        <v>0</v>
      </c>
      <c r="E199" s="193">
        <v>260</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2346.35</v>
      </c>
      <c r="F201" s="44" t="str">
        <f t="shared" si="26"/>
        <v>-</v>
      </c>
    </row>
    <row r="202" spans="1:6" ht="12.75" customHeight="1" x14ac:dyDescent="0.2">
      <c r="A202" s="62">
        <v>34</v>
      </c>
      <c r="B202" s="182" t="s">
        <v>453</v>
      </c>
      <c r="C202" s="267" t="s">
        <v>454</v>
      </c>
      <c r="D202" s="59">
        <f t="shared" ref="D202:E202" si="37">D203+D208+D216</f>
        <v>1192.7</v>
      </c>
      <c r="E202" s="59">
        <f t="shared" si="37"/>
        <v>1573.52</v>
      </c>
      <c r="F202" s="44">
        <f t="shared" si="26"/>
        <v>131.92923618680305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1192.7</v>
      </c>
      <c r="E216" s="59">
        <f t="shared" si="40"/>
        <v>1573.52</v>
      </c>
      <c r="F216" s="44">
        <f t="shared" si="26"/>
        <v>131.92923618680305</v>
      </c>
    </row>
    <row r="217" spans="1:6" ht="12.75" customHeight="1" x14ac:dyDescent="0.2">
      <c r="A217" s="62">
        <v>3431</v>
      </c>
      <c r="B217" s="181" t="s">
        <v>483</v>
      </c>
      <c r="C217" s="267" t="s">
        <v>484</v>
      </c>
      <c r="D217" s="193">
        <v>1191.2</v>
      </c>
      <c r="E217" s="193">
        <v>1573.52</v>
      </c>
      <c r="F217" s="44">
        <f t="shared" si="26"/>
        <v>132.09536601746137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8803.52</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8803.52</v>
      </c>
      <c r="F269" s="44" t="str">
        <f t="shared" ref="F269:F272" si="59">IF(D269&lt;&gt;0,IF(E269/D269&gt;=100,"&gt;&gt;100",E269/D269*100),"-")</f>
        <v>-</v>
      </c>
    </row>
    <row r="270" spans="1:6" ht="12.75" customHeight="1" x14ac:dyDescent="0.2">
      <c r="A270" s="62">
        <v>3721</v>
      </c>
      <c r="B270" s="64" t="s">
        <v>580</v>
      </c>
      <c r="C270" s="267" t="s">
        <v>581</v>
      </c>
      <c r="D270" s="193">
        <v>0</v>
      </c>
      <c r="E270" s="193">
        <v>8803.52</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1044.1199999999999</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1044.1199999999999</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1044.1199999999999</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2003672.6</v>
      </c>
      <c r="E299" s="59">
        <f>E152-E297+E298</f>
        <v>2570092.46</v>
      </c>
      <c r="F299" s="44">
        <f t="shared" si="68"/>
        <v>128.26908248383492</v>
      </c>
    </row>
    <row r="300" spans="1:6" ht="12.75" customHeight="1" x14ac:dyDescent="0.2">
      <c r="A300" s="62" t="s">
        <v>629</v>
      </c>
      <c r="B300" s="63" t="s">
        <v>640</v>
      </c>
      <c r="C300" s="267" t="s">
        <v>641</v>
      </c>
      <c r="D300" s="59">
        <f>IF(D6&gt;=D299,D6-D299,0)</f>
        <v>23127.670000000158</v>
      </c>
      <c r="E300" s="59">
        <f>IF(E6&gt;=E299,E6-E299,0)</f>
        <v>0</v>
      </c>
      <c r="F300" s="44">
        <f t="shared" si="68"/>
        <v>0</v>
      </c>
    </row>
    <row r="301" spans="1:6" ht="12.75" customHeight="1" x14ac:dyDescent="0.2">
      <c r="A301" s="62" t="s">
        <v>629</v>
      </c>
      <c r="B301" s="63" t="s">
        <v>642</v>
      </c>
      <c r="C301" s="267" t="s">
        <v>643</v>
      </c>
      <c r="D301" s="59">
        <f>IF(D299&gt;=D6,D299-D6,0)</f>
        <v>0</v>
      </c>
      <c r="E301" s="59">
        <f>IF(E299&gt;=E6,E299-E6,0)</f>
        <v>303030.39999999991</v>
      </c>
      <c r="F301" s="44" t="str">
        <f t="shared" si="68"/>
        <v>-</v>
      </c>
    </row>
    <row r="302" spans="1:6" ht="12.75" customHeight="1" x14ac:dyDescent="0.2">
      <c r="A302" s="62">
        <v>92211</v>
      </c>
      <c r="B302" s="63" t="s">
        <v>644</v>
      </c>
      <c r="C302" s="267" t="s">
        <v>645</v>
      </c>
      <c r="D302" s="193">
        <v>194953.9</v>
      </c>
      <c r="E302" s="193">
        <v>287509</v>
      </c>
      <c r="F302" s="44">
        <f t="shared" si="68"/>
        <v>147.47537751232471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30238.83</v>
      </c>
      <c r="E304" s="193">
        <v>320823.45</v>
      </c>
      <c r="F304" s="44">
        <f t="shared" si="68"/>
        <v>1060.9651563899795</v>
      </c>
    </row>
    <row r="305" spans="1:6" ht="12" x14ac:dyDescent="0.2">
      <c r="A305" s="62">
        <v>9661</v>
      </c>
      <c r="B305" s="228" t="s">
        <v>650</v>
      </c>
      <c r="C305" s="267" t="s">
        <v>651</v>
      </c>
      <c r="D305" s="193">
        <v>23501.02</v>
      </c>
      <c r="E305" s="193">
        <v>14240.62</v>
      </c>
      <c r="F305" s="44">
        <f t="shared" si="68"/>
        <v>60.595752865194783</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67.42</v>
      </c>
      <c r="E308" s="59">
        <f t="shared" si="71"/>
        <v>22.76</v>
      </c>
      <c r="F308" s="44">
        <f t="shared" ref="F308:F428" si="72">IF(D308&lt;&gt;0,IF(E308/D308&gt;=100,"&gt;&gt;100",E308/D308*100),"-")</f>
        <v>33.758528626520324</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67.42</v>
      </c>
      <c r="E321" s="59">
        <f t="shared" si="76"/>
        <v>22.76</v>
      </c>
      <c r="F321" s="44">
        <f t="shared" si="72"/>
        <v>33.758528626520324</v>
      </c>
    </row>
    <row r="322" spans="1:6" ht="12.75" customHeight="1" x14ac:dyDescent="0.2">
      <c r="A322" s="62">
        <v>721</v>
      </c>
      <c r="B322" s="63" t="s">
        <v>683</v>
      </c>
      <c r="C322" s="267" t="s">
        <v>684</v>
      </c>
      <c r="D322" s="59">
        <f t="shared" ref="D322:E322" si="77">SUM(D323:D326)</f>
        <v>67.42</v>
      </c>
      <c r="E322" s="59">
        <f t="shared" si="77"/>
        <v>22.76</v>
      </c>
      <c r="F322" s="44">
        <f t="shared" si="72"/>
        <v>33.758528626520324</v>
      </c>
    </row>
    <row r="323" spans="1:6" ht="12.75" customHeight="1" x14ac:dyDescent="0.2">
      <c r="A323" s="62">
        <v>7211</v>
      </c>
      <c r="B323" s="63" t="s">
        <v>685</v>
      </c>
      <c r="C323" s="267" t="s">
        <v>686</v>
      </c>
      <c r="D323" s="193">
        <v>67.42</v>
      </c>
      <c r="E323" s="193">
        <v>22.76</v>
      </c>
      <c r="F323" s="44">
        <f t="shared" si="72"/>
        <v>33.758528626520324</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3068.3599999999997</v>
      </c>
      <c r="E360" s="59">
        <f t="shared" si="86"/>
        <v>6966.7999999999993</v>
      </c>
      <c r="F360" s="44">
        <f t="shared" si="72"/>
        <v>227.05288818782674</v>
      </c>
    </row>
    <row r="361" spans="1:6" ht="12.75" customHeight="1" x14ac:dyDescent="0.2">
      <c r="A361" s="62">
        <v>41</v>
      </c>
      <c r="B361" s="63" t="s">
        <v>761</v>
      </c>
      <c r="C361" s="267" t="s">
        <v>762</v>
      </c>
      <c r="D361" s="59">
        <f t="shared" ref="D361:E361" si="87">D362+D366</f>
        <v>110.06</v>
      </c>
      <c r="E361" s="59">
        <f t="shared" si="87"/>
        <v>747.06</v>
      </c>
      <c r="F361" s="44">
        <f t="shared" si="72"/>
        <v>678.77521351989822</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110.06</v>
      </c>
      <c r="E366" s="59">
        <f t="shared" si="89"/>
        <v>747.06</v>
      </c>
      <c r="F366" s="44">
        <f t="shared" si="72"/>
        <v>678.77521351989822</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110.06</v>
      </c>
      <c r="E369" s="193">
        <v>747.06</v>
      </c>
      <c r="F369" s="44">
        <f t="shared" si="72"/>
        <v>678.77521351989822</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2958.2999999999997</v>
      </c>
      <c r="E373" s="59">
        <f t="shared" si="90"/>
        <v>6219.74</v>
      </c>
      <c r="F373" s="44">
        <f t="shared" si="72"/>
        <v>210.24710137579015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2958.2999999999997</v>
      </c>
      <c r="E379" s="59">
        <f t="shared" si="92"/>
        <v>6219.74</v>
      </c>
      <c r="F379" s="44">
        <f t="shared" si="72"/>
        <v>210.24710137579015</v>
      </c>
    </row>
    <row r="380" spans="1:6" ht="12.75" customHeight="1" x14ac:dyDescent="0.2">
      <c r="A380" s="62">
        <v>4221</v>
      </c>
      <c r="B380" s="63" t="s">
        <v>695</v>
      </c>
      <c r="C380" s="267" t="s">
        <v>787</v>
      </c>
      <c r="D380" s="193">
        <v>299.93</v>
      </c>
      <c r="E380" s="193">
        <v>2803.45</v>
      </c>
      <c r="F380" s="44">
        <f t="shared" si="72"/>
        <v>934.70143033374438</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2658.37</v>
      </c>
      <c r="E386" s="193">
        <v>3416.29</v>
      </c>
      <c r="F386" s="44">
        <f t="shared" si="72"/>
        <v>128.51070392759473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3000.9399999999996</v>
      </c>
      <c r="E418" s="59">
        <f t="shared" si="102"/>
        <v>6944.0399999999991</v>
      </c>
      <c r="F418" s="44">
        <f t="shared" si="72"/>
        <v>231.39549607789559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53432.480000000003</v>
      </c>
      <c r="E420" s="193">
        <v>69823.64</v>
      </c>
      <c r="F420" s="44">
        <f t="shared" si="72"/>
        <v>130.67639757690452</v>
      </c>
    </row>
    <row r="421" spans="1:6" ht="12.75" customHeight="1" x14ac:dyDescent="0.2">
      <c r="A421" s="62">
        <v>97</v>
      </c>
      <c r="B421" s="228" t="s">
        <v>848</v>
      </c>
      <c r="C421" s="267" t="s">
        <v>849</v>
      </c>
      <c r="D421" s="193">
        <v>0</v>
      </c>
      <c r="E421" s="193">
        <v>6374.46</v>
      </c>
      <c r="F421" s="44" t="str">
        <f t="shared" si="72"/>
        <v>-</v>
      </c>
    </row>
    <row r="422" spans="1:6" ht="12.75" customHeight="1" x14ac:dyDescent="0.2">
      <c r="A422" s="62" t="s">
        <v>629</v>
      </c>
      <c r="B422" s="63" t="s">
        <v>850</v>
      </c>
      <c r="C422" s="267" t="s">
        <v>851</v>
      </c>
      <c r="D422" s="59">
        <f>D6+D308</f>
        <v>2026867.6900000002</v>
      </c>
      <c r="E422" s="59">
        <f>E6+E308</f>
        <v>2267084.8199999998</v>
      </c>
      <c r="F422" s="44">
        <f t="shared" si="72"/>
        <v>111.85164336010504</v>
      </c>
    </row>
    <row r="423" spans="1:6" ht="12.75" customHeight="1" x14ac:dyDescent="0.2">
      <c r="A423" s="62" t="s">
        <v>629</v>
      </c>
      <c r="B423" s="63" t="s">
        <v>852</v>
      </c>
      <c r="C423" s="267" t="s">
        <v>853</v>
      </c>
      <c r="D423" s="59">
        <f t="shared" ref="D423:E423" si="103">D299+D360</f>
        <v>2006740.9600000002</v>
      </c>
      <c r="E423" s="59">
        <f t="shared" si="103"/>
        <v>2577059.2599999998</v>
      </c>
      <c r="F423" s="44">
        <f t="shared" si="72"/>
        <v>128.42012553528582</v>
      </c>
    </row>
    <row r="424" spans="1:6" ht="12.75" customHeight="1" x14ac:dyDescent="0.2">
      <c r="A424" s="62" t="s">
        <v>629</v>
      </c>
      <c r="B424" s="63" t="s">
        <v>854</v>
      </c>
      <c r="C424" s="267" t="s">
        <v>855</v>
      </c>
      <c r="D424" s="59">
        <f t="shared" ref="D424:E424" si="104">IF(D422&gt;=D423,D422-D423,0)</f>
        <v>20126.729999999981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309974.43999999994</v>
      </c>
      <c r="F425" s="44" t="str">
        <f t="shared" si="72"/>
        <v>-</v>
      </c>
    </row>
    <row r="426" spans="1:6" ht="12.75" customHeight="1" x14ac:dyDescent="0.2">
      <c r="A426" s="271" t="s">
        <v>858</v>
      </c>
      <c r="B426" s="182" t="s">
        <v>859</v>
      </c>
      <c r="C426" s="272" t="s">
        <v>860</v>
      </c>
      <c r="D426" s="59">
        <f t="shared" ref="D426:E426" si="106">IF(D302-D303+D419-D420&gt;=0,D302-D303+D419-D420,0)</f>
        <v>141521.41999999998</v>
      </c>
      <c r="E426" s="59">
        <f t="shared" si="106"/>
        <v>217685.36</v>
      </c>
      <c r="F426" s="44">
        <f t="shared" si="72"/>
        <v>153.81795914710295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30238.83</v>
      </c>
      <c r="E428" s="80">
        <f t="shared" si="108"/>
        <v>327197.91000000003</v>
      </c>
      <c r="F428" s="60">
        <f t="shared" si="72"/>
        <v>1082.0455354919486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2026867.6900000002</v>
      </c>
      <c r="E643" s="59">
        <f>E422+E430</f>
        <v>2267084.8199999998</v>
      </c>
      <c r="F643" s="44">
        <f t="shared" si="109"/>
        <v>111.85164336010504</v>
      </c>
    </row>
    <row r="644" spans="1:6" ht="12.75" customHeight="1" x14ac:dyDescent="0.2">
      <c r="A644" s="62" t="s">
        <v>629</v>
      </c>
      <c r="B644" s="63" t="s">
        <v>1285</v>
      </c>
      <c r="C644" s="267" t="s">
        <v>1286</v>
      </c>
      <c r="D644" s="59">
        <f>D423+D535</f>
        <v>2006740.9600000002</v>
      </c>
      <c r="E644" s="59">
        <f>E423+E535</f>
        <v>2577059.2599999998</v>
      </c>
      <c r="F644" s="44">
        <f t="shared" si="109"/>
        <v>128.42012553528582</v>
      </c>
    </row>
    <row r="645" spans="1:6" ht="12.75" customHeight="1" x14ac:dyDescent="0.2">
      <c r="A645" s="62" t="s">
        <v>629</v>
      </c>
      <c r="B645" s="63" t="s">
        <v>1287</v>
      </c>
      <c r="C645" s="267" t="s">
        <v>1288</v>
      </c>
      <c r="D645" s="59">
        <f t="shared" ref="D645:E645" si="163">IF(D643&gt;=D644,D643-D644,0)</f>
        <v>20126.729999999981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309974.43999999994</v>
      </c>
      <c r="F646" s="44" t="str">
        <f t="shared" si="109"/>
        <v>-</v>
      </c>
    </row>
    <row r="647" spans="1:6" ht="24" x14ac:dyDescent="0.2">
      <c r="A647" s="271" t="s">
        <v>1291</v>
      </c>
      <c r="B647" s="63" t="s">
        <v>1292</v>
      </c>
      <c r="C647" s="272" t="s">
        <v>1291</v>
      </c>
      <c r="D647" s="59">
        <f>IF(D426-D427+D641-D642&gt;=0,D426-D427+D641-D642,0)</f>
        <v>141521.41999999998</v>
      </c>
      <c r="E647" s="59">
        <f>IF(E426-E427+E641-E642&gt;=0,E426-E427+E641-E642,0)</f>
        <v>217685.36</v>
      </c>
      <c r="F647" s="44">
        <f t="shared" si="109"/>
        <v>153.81795914710295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161648.14999999997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92289.079999999958</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158782.54999999999</v>
      </c>
      <c r="E653" s="193">
        <v>246895.13</v>
      </c>
      <c r="F653" s="44">
        <f t="shared" ref="F653:F740" si="167">IF(D653&lt;&gt;0,IF(E653/D653&gt;=100,"&gt;&gt;100",E653/D653*100),"-")</f>
        <v>155.4926092319339</v>
      </c>
    </row>
    <row r="654" spans="1:6" ht="12.75" customHeight="1" x14ac:dyDescent="0.2">
      <c r="A654" s="62" t="s">
        <v>1304</v>
      </c>
      <c r="B654" s="63" t="s">
        <v>1305</v>
      </c>
      <c r="C654" s="267" t="s">
        <v>1304</v>
      </c>
      <c r="D654" s="193">
        <v>2106007.58</v>
      </c>
      <c r="E654" s="193">
        <v>2368039.48</v>
      </c>
      <c r="F654" s="44">
        <f t="shared" si="167"/>
        <v>112.44211571166329</v>
      </c>
    </row>
    <row r="655" spans="1:6" ht="12.75" customHeight="1" x14ac:dyDescent="0.2">
      <c r="A655" s="62" t="s">
        <v>1306</v>
      </c>
      <c r="B655" s="63" t="s">
        <v>1307</v>
      </c>
      <c r="C655" s="267" t="s">
        <v>1306</v>
      </c>
      <c r="D655" s="193">
        <v>2105257.29</v>
      </c>
      <c r="E655" s="193">
        <v>2306515.54</v>
      </c>
      <c r="F655" s="44">
        <f t="shared" si="167"/>
        <v>109.55979352053448</v>
      </c>
    </row>
    <row r="656" spans="1:6" ht="24" x14ac:dyDescent="0.2">
      <c r="A656" s="62">
        <v>11</v>
      </c>
      <c r="B656" s="63" t="s">
        <v>1308</v>
      </c>
      <c r="C656" s="267" t="s">
        <v>1309</v>
      </c>
      <c r="D656" s="59">
        <f t="shared" ref="D656:E656" si="168">+D653+D654-D655</f>
        <v>159532.83999999985</v>
      </c>
      <c r="E656" s="59">
        <f t="shared" si="168"/>
        <v>308419.06999999983</v>
      </c>
      <c r="F656" s="44">
        <f t="shared" si="167"/>
        <v>193.32638345810187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147</v>
      </c>
      <c r="E658" s="273">
        <v>143</v>
      </c>
      <c r="F658" s="44">
        <f t="shared" si="167"/>
        <v>97.278911564625844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121</v>
      </c>
      <c r="E660" s="273">
        <v>121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1650031.99</v>
      </c>
      <c r="E683" s="191">
        <v>1874808.82</v>
      </c>
      <c r="F683" s="70">
        <f t="shared" si="167"/>
        <v>113.62257406900336</v>
      </c>
    </row>
    <row r="684" spans="1:6" ht="24" x14ac:dyDescent="0.2">
      <c r="A684" s="69">
        <v>63613</v>
      </c>
      <c r="B684" s="181" t="s">
        <v>1365</v>
      </c>
      <c r="C684" s="301" t="s">
        <v>1366</v>
      </c>
      <c r="D684" s="191">
        <v>26813.07</v>
      </c>
      <c r="E684" s="191">
        <v>8480.8700000000008</v>
      </c>
      <c r="F684" s="70">
        <f t="shared" si="167"/>
        <v>31.629611976547263</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37935.31</v>
      </c>
      <c r="E702" s="191">
        <v>2053.8000000000002</v>
      </c>
      <c r="F702" s="70">
        <f t="shared" si="167"/>
        <v>5.4139533853815882</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60990.17</v>
      </c>
      <c r="E724" s="191">
        <v>51874.49</v>
      </c>
      <c r="F724" s="70">
        <f t="shared" si="167"/>
        <v>85.05385376036827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5076.5600000000004</v>
      </c>
      <c r="E733" s="191">
        <v>5738.72</v>
      </c>
      <c r="F733" s="70">
        <f t="shared" si="167"/>
        <v>113.04347826086956</v>
      </c>
    </row>
    <row r="734" spans="1:6" ht="12.75" customHeight="1" x14ac:dyDescent="0.2">
      <c r="A734" s="69">
        <v>32121</v>
      </c>
      <c r="B734" s="64" t="s">
        <v>1445</v>
      </c>
      <c r="C734" s="301" t="s">
        <v>1446</v>
      </c>
      <c r="D734" s="191">
        <v>70114.149999999994</v>
      </c>
      <c r="E734" s="191">
        <v>71540.92</v>
      </c>
      <c r="F734" s="70">
        <f t="shared" si="167"/>
        <v>102.03492447672831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13085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26358.98</v>
      </c>
      <c r="E738" s="193">
        <v>31964.92</v>
      </c>
      <c r="F738" s="44">
        <f t="shared" si="167"/>
        <v>121.2676666547795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112.03</v>
      </c>
      <c r="E742" s="191">
        <v>123.65</v>
      </c>
      <c r="F742" s="70">
        <f t="shared" si="169"/>
        <v>110.3722217263233</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v>8803.52</v>
      </c>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372589.73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2423597.89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2286645.14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1908352.57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365143.72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1574.2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11574.65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6975.49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129977.26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2373611.62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2288590.33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1901966.94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373082.71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1505.91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12034.77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6975.49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78045.8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422576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422576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338633.45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83942.55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16947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2025-07-09T08:51:30Z</cp:lastPrinted>
  <dcterms:created xsi:type="dcterms:W3CDTF">2022-04-01T05:14:30Z</dcterms:created>
  <dcterms:modified xsi:type="dcterms:W3CDTF">2025-07-09T09:46:00Z</dcterms:modified>
</cp:coreProperties>
</file>